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e8edd9175bd9226/Documents/Tech/xlDev/StackOverflow/1708/"/>
    </mc:Choice>
  </mc:AlternateContent>
  <bookViews>
    <workbookView xWindow="0" yWindow="0" windowWidth="25200" windowHeight="13440"/>
  </bookViews>
  <sheets>
    <sheet name="Chart" sheetId="2" r:id="rId1"/>
    <sheet name="Data" sheetId="1" r:id="rId2"/>
  </sheets>
  <definedNames>
    <definedName name="_xlcn.LinkedTable_Date1" hidden="1">Date[]</definedName>
    <definedName name="_xlcn.LinkedTable_Expense1" hidden="1">Expense[]</definedName>
    <definedName name="_xlcn.LinkedTable_Income1" hidden="1">Income[]</definedName>
  </definedNames>
  <calcPr calcId="171027"/>
  <extLst>
    <ext xmlns:x15="http://schemas.microsoft.com/office/spreadsheetml/2010/11/main" uri="{841E416B-1EF1-43b6-AB56-02D37102CBD5}">
      <x15:pivotCaches>
        <pivotCache cacheId="45" r:id="rId3"/>
      </x15:pivotCaches>
    </ext>
    <ext xmlns:x15="http://schemas.microsoft.com/office/spreadsheetml/2010/11/main" uri="{983426D0-5260-488c-9760-48F4B6AC55F4}">
      <x15:pivotTableReferences>
        <x15:pivotTableReference r:id="rId4"/>
      </x15:pivotTableReference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Income" name="Income" connection="LinkedTable_Income"/>
          <x15:modelTable id="Expense" name="Expense" connection="LinkedTable_Expense"/>
          <x15:modelTable id="Date" name="Date" connection="LinkedTable_Date"/>
        </x15:modelTables>
        <x15:modelRelationships>
          <x15:modelRelationship fromTable="Income" fromColumn="Date" toTable="Date" toColumn="Date"/>
          <x15:modelRelationship fromTable="Expense" fromColumn="Date" toTable="Date" toColumn="Date"/>
        </x15:modelRelationships>
      </x15:dataModel>
    </ext>
  </extLst>
</workbook>
</file>

<file path=xl/calcChain.xml><?xml version="1.0" encoding="utf-8"?>
<calcChain xmlns="http://schemas.openxmlformats.org/spreadsheetml/2006/main">
  <c r="K53" i="1" l="1"/>
  <c r="J53" i="1"/>
  <c r="H53" i="1"/>
  <c r="K52" i="1"/>
  <c r="J52" i="1"/>
  <c r="H52" i="1"/>
  <c r="K51" i="1"/>
  <c r="J51" i="1"/>
  <c r="L51" i="1" s="1"/>
  <c r="H51" i="1"/>
  <c r="K50" i="1"/>
  <c r="J50" i="1"/>
  <c r="H50" i="1"/>
  <c r="K49" i="1"/>
  <c r="J49" i="1"/>
  <c r="H49" i="1"/>
  <c r="K48" i="1"/>
  <c r="J48" i="1"/>
  <c r="H48" i="1"/>
  <c r="K47" i="1"/>
  <c r="J47" i="1"/>
  <c r="H47" i="1"/>
  <c r="K46" i="1"/>
  <c r="J46" i="1"/>
  <c r="H46" i="1"/>
  <c r="K45" i="1"/>
  <c r="J45" i="1"/>
  <c r="H45" i="1"/>
  <c r="K44" i="1"/>
  <c r="J44" i="1"/>
  <c r="H44" i="1"/>
  <c r="K43" i="1"/>
  <c r="J43" i="1"/>
  <c r="L43" i="1" s="1"/>
  <c r="H43" i="1"/>
  <c r="K42" i="1"/>
  <c r="J42" i="1"/>
  <c r="H42" i="1"/>
  <c r="K41" i="1"/>
  <c r="J41" i="1"/>
  <c r="H41" i="1"/>
  <c r="K40" i="1"/>
  <c r="J40" i="1"/>
  <c r="H40" i="1"/>
  <c r="K39" i="1"/>
  <c r="J39" i="1"/>
  <c r="H39" i="1"/>
  <c r="K38" i="1"/>
  <c r="J38" i="1"/>
  <c r="H38" i="1"/>
  <c r="K37" i="1"/>
  <c r="J37" i="1"/>
  <c r="H37" i="1"/>
  <c r="K36" i="1"/>
  <c r="J36" i="1"/>
  <c r="H36" i="1"/>
  <c r="K35" i="1"/>
  <c r="J35" i="1"/>
  <c r="L35" i="1" s="1"/>
  <c r="H35" i="1"/>
  <c r="K34" i="1"/>
  <c r="J34" i="1"/>
  <c r="H34" i="1"/>
  <c r="K33" i="1"/>
  <c r="J33" i="1"/>
  <c r="H33" i="1"/>
  <c r="K32" i="1"/>
  <c r="J32" i="1"/>
  <c r="H32" i="1"/>
  <c r="K31" i="1"/>
  <c r="J31" i="1"/>
  <c r="H31" i="1"/>
  <c r="K30" i="1"/>
  <c r="J30" i="1"/>
  <c r="H30" i="1"/>
  <c r="K29" i="1"/>
  <c r="J29" i="1"/>
  <c r="H29" i="1"/>
  <c r="K28" i="1"/>
  <c r="J28" i="1"/>
  <c r="H28" i="1"/>
  <c r="K27" i="1"/>
  <c r="J27" i="1"/>
  <c r="L27" i="1" s="1"/>
  <c r="H27" i="1"/>
  <c r="K26" i="1"/>
  <c r="J26" i="1"/>
  <c r="H26" i="1"/>
  <c r="K25" i="1"/>
  <c r="J25" i="1"/>
  <c r="H25" i="1"/>
  <c r="K24" i="1"/>
  <c r="J24" i="1"/>
  <c r="H24" i="1"/>
  <c r="K23" i="1"/>
  <c r="J23" i="1"/>
  <c r="H23" i="1"/>
  <c r="K22" i="1"/>
  <c r="J22" i="1"/>
  <c r="H22" i="1"/>
  <c r="K21" i="1"/>
  <c r="J21" i="1"/>
  <c r="H21" i="1"/>
  <c r="K20" i="1"/>
  <c r="J20" i="1"/>
  <c r="H20" i="1"/>
  <c r="K19" i="1"/>
  <c r="J19" i="1"/>
  <c r="L19" i="1" s="1"/>
  <c r="H19" i="1"/>
  <c r="K18" i="1"/>
  <c r="J18" i="1"/>
  <c r="H18" i="1"/>
  <c r="K17" i="1"/>
  <c r="J17" i="1"/>
  <c r="H17" i="1"/>
  <c r="K16" i="1"/>
  <c r="J16" i="1"/>
  <c r="H16" i="1"/>
  <c r="K15" i="1"/>
  <c r="J15" i="1"/>
  <c r="H15" i="1"/>
  <c r="K14" i="1"/>
  <c r="J14" i="1"/>
  <c r="H14" i="1"/>
  <c r="K13" i="1"/>
  <c r="J13" i="1"/>
  <c r="H13" i="1"/>
  <c r="K12" i="1"/>
  <c r="J12" i="1"/>
  <c r="H12" i="1"/>
  <c r="K11" i="1"/>
  <c r="J11" i="1"/>
  <c r="L11" i="1" s="1"/>
  <c r="H11" i="1"/>
  <c r="K10" i="1"/>
  <c r="J10" i="1"/>
  <c r="H10" i="1"/>
  <c r="K9" i="1"/>
  <c r="J9" i="1"/>
  <c r="H9" i="1"/>
  <c r="K8" i="1"/>
  <c r="J8" i="1"/>
  <c r="H8" i="1"/>
  <c r="K7" i="1"/>
  <c r="J7" i="1"/>
  <c r="H7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L2" i="1"/>
  <c r="L3" i="1"/>
  <c r="L4" i="1"/>
  <c r="L5" i="1"/>
  <c r="L6" i="1"/>
  <c r="F2" i="1"/>
  <c r="F3" i="1"/>
  <c r="F4" i="1"/>
  <c r="F5" i="1"/>
  <c r="F6" i="1"/>
  <c r="Q13" i="1"/>
  <c r="Q26" i="1"/>
  <c r="Q29" i="1"/>
  <c r="Q45" i="1"/>
  <c r="Q61" i="1"/>
  <c r="Q62" i="1"/>
  <c r="Q77" i="1"/>
  <c r="Q93" i="1"/>
  <c r="Q98" i="1"/>
  <c r="Q125" i="1"/>
  <c r="Q126" i="1"/>
  <c r="Q133" i="1"/>
  <c r="Q162" i="1"/>
  <c r="Q166" i="1"/>
  <c r="Q173" i="1"/>
  <c r="Q189" i="1"/>
  <c r="Q190" i="1"/>
  <c r="Q194" i="1"/>
  <c r="Q205" i="1"/>
  <c r="Q221" i="1"/>
  <c r="Q222" i="1"/>
  <c r="Q229" i="1"/>
  <c r="Q237" i="1"/>
  <c r="Q261" i="1"/>
  <c r="Q262" i="1"/>
  <c r="Q285" i="1"/>
  <c r="Q290" i="1"/>
  <c r="Q294" i="1"/>
  <c r="Q301" i="1"/>
  <c r="Q317" i="1"/>
  <c r="Q318" i="1"/>
  <c r="Q333" i="1"/>
  <c r="Q349" i="1"/>
  <c r="Q350" i="1"/>
  <c r="Q357" i="1"/>
  <c r="Q365" i="1"/>
  <c r="P2" i="1"/>
  <c r="P5" i="1"/>
  <c r="Q5" i="1" s="1"/>
  <c r="P10" i="1"/>
  <c r="P13" i="1"/>
  <c r="P15" i="1"/>
  <c r="P21" i="1"/>
  <c r="P24" i="1"/>
  <c r="P25" i="1"/>
  <c r="P26" i="1"/>
  <c r="P34" i="1"/>
  <c r="P37" i="1"/>
  <c r="Q37" i="1" s="1"/>
  <c r="P39" i="1"/>
  <c r="P42" i="1"/>
  <c r="P45" i="1"/>
  <c r="P48" i="1"/>
  <c r="P53" i="1"/>
  <c r="P56" i="1"/>
  <c r="P58" i="1"/>
  <c r="P66" i="1"/>
  <c r="P69" i="1"/>
  <c r="Q69" i="1" s="1"/>
  <c r="P71" i="1"/>
  <c r="P74" i="1"/>
  <c r="P77" i="1"/>
  <c r="P80" i="1"/>
  <c r="P81" i="1"/>
  <c r="Q81" i="1" s="1"/>
  <c r="P85" i="1"/>
  <c r="P90" i="1"/>
  <c r="P96" i="1"/>
  <c r="P98" i="1"/>
  <c r="P101" i="1"/>
  <c r="Q101" i="1" s="1"/>
  <c r="P106" i="1"/>
  <c r="P109" i="1"/>
  <c r="Q109" i="1" s="1"/>
  <c r="P111" i="1"/>
  <c r="P112" i="1"/>
  <c r="P117" i="1"/>
  <c r="P120" i="1"/>
  <c r="P122" i="1"/>
  <c r="P128" i="1"/>
  <c r="P130" i="1"/>
  <c r="P133" i="1"/>
  <c r="P138" i="1"/>
  <c r="P141" i="1"/>
  <c r="Q141" i="1" s="1"/>
  <c r="P143" i="1"/>
  <c r="P149" i="1"/>
  <c r="P152" i="1"/>
  <c r="P153" i="1"/>
  <c r="P154" i="1"/>
  <c r="P162" i="1"/>
  <c r="P165" i="1"/>
  <c r="Q165" i="1" s="1"/>
  <c r="P167" i="1"/>
  <c r="P170" i="1"/>
  <c r="P173" i="1"/>
  <c r="P176" i="1"/>
  <c r="P181" i="1"/>
  <c r="P184" i="1"/>
  <c r="P186" i="1"/>
  <c r="P194" i="1"/>
  <c r="P197" i="1"/>
  <c r="Q197" i="1" s="1"/>
  <c r="P199" i="1"/>
  <c r="P202" i="1"/>
  <c r="P205" i="1"/>
  <c r="P208" i="1"/>
  <c r="P209" i="1"/>
  <c r="Q209" i="1" s="1"/>
  <c r="P213" i="1"/>
  <c r="P218" i="1"/>
  <c r="P224" i="1"/>
  <c r="P226" i="1"/>
  <c r="P229" i="1"/>
  <c r="P234" i="1"/>
  <c r="P237" i="1"/>
  <c r="P239" i="1"/>
  <c r="P245" i="1"/>
  <c r="P248" i="1"/>
  <c r="P250" i="1"/>
  <c r="P256" i="1"/>
  <c r="P258" i="1"/>
  <c r="P261" i="1"/>
  <c r="P266" i="1"/>
  <c r="P269" i="1"/>
  <c r="Q269" i="1" s="1"/>
  <c r="P271" i="1"/>
  <c r="P277" i="1"/>
  <c r="P280" i="1"/>
  <c r="P281" i="1"/>
  <c r="P282" i="1"/>
  <c r="P290" i="1"/>
  <c r="P293" i="1"/>
  <c r="Q293" i="1" s="1"/>
  <c r="P295" i="1"/>
  <c r="P298" i="1"/>
  <c r="P301" i="1"/>
  <c r="P304" i="1"/>
  <c r="P309" i="1"/>
  <c r="P314" i="1"/>
  <c r="P318" i="1"/>
  <c r="P322" i="1"/>
  <c r="P330" i="1"/>
  <c r="P335" i="1"/>
  <c r="P338" i="1"/>
  <c r="P342" i="1"/>
  <c r="P343" i="1"/>
  <c r="P346" i="1"/>
  <c r="P350" i="1"/>
  <c r="P354" i="1"/>
  <c r="P362" i="1"/>
  <c r="X2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W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V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U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S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R2" i="1"/>
  <c r="R3" i="1"/>
  <c r="P3" i="1" s="1"/>
  <c r="R4" i="1"/>
  <c r="P4" i="1" s="1"/>
  <c r="R5" i="1"/>
  <c r="R6" i="1"/>
  <c r="P6" i="1" s="1"/>
  <c r="R7" i="1"/>
  <c r="P7" i="1" s="1"/>
  <c r="R8" i="1"/>
  <c r="P8" i="1" s="1"/>
  <c r="R9" i="1"/>
  <c r="P9" i="1" s="1"/>
  <c r="R10" i="1"/>
  <c r="R11" i="1"/>
  <c r="P11" i="1" s="1"/>
  <c r="R12" i="1"/>
  <c r="P12" i="1" s="1"/>
  <c r="R13" i="1"/>
  <c r="R14" i="1"/>
  <c r="P14" i="1" s="1"/>
  <c r="R15" i="1"/>
  <c r="R16" i="1"/>
  <c r="P16" i="1" s="1"/>
  <c r="R17" i="1"/>
  <c r="P17" i="1" s="1"/>
  <c r="R18" i="1"/>
  <c r="P18" i="1" s="1"/>
  <c r="R19" i="1"/>
  <c r="P19" i="1" s="1"/>
  <c r="R20" i="1"/>
  <c r="P20" i="1" s="1"/>
  <c r="R21" i="1"/>
  <c r="R22" i="1"/>
  <c r="P22" i="1" s="1"/>
  <c r="R23" i="1"/>
  <c r="P23" i="1" s="1"/>
  <c r="R24" i="1"/>
  <c r="R25" i="1"/>
  <c r="R26" i="1"/>
  <c r="R27" i="1"/>
  <c r="P27" i="1" s="1"/>
  <c r="R28" i="1"/>
  <c r="P28" i="1" s="1"/>
  <c r="R29" i="1"/>
  <c r="P29" i="1" s="1"/>
  <c r="R30" i="1"/>
  <c r="P30" i="1" s="1"/>
  <c r="R31" i="1"/>
  <c r="P31" i="1" s="1"/>
  <c r="R32" i="1"/>
  <c r="P32" i="1" s="1"/>
  <c r="R33" i="1"/>
  <c r="P33" i="1" s="1"/>
  <c r="R34" i="1"/>
  <c r="R35" i="1"/>
  <c r="P35" i="1" s="1"/>
  <c r="R36" i="1"/>
  <c r="P36" i="1" s="1"/>
  <c r="R37" i="1"/>
  <c r="R38" i="1"/>
  <c r="P38" i="1" s="1"/>
  <c r="R39" i="1"/>
  <c r="R40" i="1"/>
  <c r="P40" i="1" s="1"/>
  <c r="R41" i="1"/>
  <c r="P41" i="1" s="1"/>
  <c r="Q41" i="1" s="1"/>
  <c r="R42" i="1"/>
  <c r="R43" i="1"/>
  <c r="P43" i="1" s="1"/>
  <c r="R44" i="1"/>
  <c r="P44" i="1" s="1"/>
  <c r="R45" i="1"/>
  <c r="R46" i="1"/>
  <c r="P46" i="1" s="1"/>
  <c r="R47" i="1"/>
  <c r="P47" i="1" s="1"/>
  <c r="R48" i="1"/>
  <c r="R49" i="1"/>
  <c r="P49" i="1" s="1"/>
  <c r="R50" i="1"/>
  <c r="P50" i="1" s="1"/>
  <c r="R51" i="1"/>
  <c r="P51" i="1" s="1"/>
  <c r="R52" i="1"/>
  <c r="P52" i="1" s="1"/>
  <c r="R53" i="1"/>
  <c r="R54" i="1"/>
  <c r="P54" i="1" s="1"/>
  <c r="R55" i="1"/>
  <c r="P55" i="1" s="1"/>
  <c r="R56" i="1"/>
  <c r="R57" i="1"/>
  <c r="P57" i="1" s="1"/>
  <c r="R58" i="1"/>
  <c r="R59" i="1"/>
  <c r="P59" i="1" s="1"/>
  <c r="R60" i="1"/>
  <c r="P60" i="1" s="1"/>
  <c r="Q60" i="1" s="1"/>
  <c r="R61" i="1"/>
  <c r="P61" i="1" s="1"/>
  <c r="R62" i="1"/>
  <c r="P62" i="1" s="1"/>
  <c r="R63" i="1"/>
  <c r="P63" i="1" s="1"/>
  <c r="R64" i="1"/>
  <c r="P64" i="1" s="1"/>
  <c r="R65" i="1"/>
  <c r="P65" i="1" s="1"/>
  <c r="R66" i="1"/>
  <c r="R67" i="1"/>
  <c r="P67" i="1" s="1"/>
  <c r="R68" i="1"/>
  <c r="P68" i="1" s="1"/>
  <c r="R69" i="1"/>
  <c r="R70" i="1"/>
  <c r="P70" i="1" s="1"/>
  <c r="R71" i="1"/>
  <c r="R72" i="1"/>
  <c r="P72" i="1" s="1"/>
  <c r="R73" i="1"/>
  <c r="P73" i="1" s="1"/>
  <c r="Q73" i="1" s="1"/>
  <c r="R74" i="1"/>
  <c r="R75" i="1"/>
  <c r="P75" i="1" s="1"/>
  <c r="R76" i="1"/>
  <c r="P76" i="1" s="1"/>
  <c r="R77" i="1"/>
  <c r="R78" i="1"/>
  <c r="P78" i="1" s="1"/>
  <c r="R79" i="1"/>
  <c r="P79" i="1" s="1"/>
  <c r="R80" i="1"/>
  <c r="R81" i="1"/>
  <c r="R82" i="1"/>
  <c r="P82" i="1" s="1"/>
  <c r="R83" i="1"/>
  <c r="P83" i="1" s="1"/>
  <c r="R84" i="1"/>
  <c r="P84" i="1" s="1"/>
  <c r="R85" i="1"/>
  <c r="R86" i="1"/>
  <c r="P86" i="1" s="1"/>
  <c r="R87" i="1"/>
  <c r="P87" i="1" s="1"/>
  <c r="R88" i="1"/>
  <c r="P88" i="1" s="1"/>
  <c r="R89" i="1"/>
  <c r="P89" i="1" s="1"/>
  <c r="R90" i="1"/>
  <c r="R91" i="1"/>
  <c r="P91" i="1" s="1"/>
  <c r="R92" i="1"/>
  <c r="P92" i="1" s="1"/>
  <c r="R93" i="1"/>
  <c r="P93" i="1" s="1"/>
  <c r="R94" i="1"/>
  <c r="P94" i="1" s="1"/>
  <c r="R95" i="1"/>
  <c r="P95" i="1" s="1"/>
  <c r="R96" i="1"/>
  <c r="R97" i="1"/>
  <c r="P97" i="1" s="1"/>
  <c r="R98" i="1"/>
  <c r="R99" i="1"/>
  <c r="P99" i="1" s="1"/>
  <c r="R100" i="1"/>
  <c r="P100" i="1" s="1"/>
  <c r="R101" i="1"/>
  <c r="R102" i="1"/>
  <c r="P102" i="1" s="1"/>
  <c r="R103" i="1"/>
  <c r="P103" i="1" s="1"/>
  <c r="R104" i="1"/>
  <c r="P104" i="1" s="1"/>
  <c r="R105" i="1"/>
  <c r="P105" i="1" s="1"/>
  <c r="R106" i="1"/>
  <c r="R107" i="1"/>
  <c r="P107" i="1" s="1"/>
  <c r="R108" i="1"/>
  <c r="P108" i="1" s="1"/>
  <c r="R109" i="1"/>
  <c r="R110" i="1"/>
  <c r="P110" i="1" s="1"/>
  <c r="R111" i="1"/>
  <c r="R112" i="1"/>
  <c r="R113" i="1"/>
  <c r="P113" i="1" s="1"/>
  <c r="R114" i="1"/>
  <c r="P114" i="1" s="1"/>
  <c r="Q114" i="1" s="1"/>
  <c r="R115" i="1"/>
  <c r="P115" i="1" s="1"/>
  <c r="R116" i="1"/>
  <c r="P116" i="1" s="1"/>
  <c r="R117" i="1"/>
  <c r="R118" i="1"/>
  <c r="P118" i="1" s="1"/>
  <c r="R119" i="1"/>
  <c r="P119" i="1" s="1"/>
  <c r="R120" i="1"/>
  <c r="R121" i="1"/>
  <c r="P121" i="1" s="1"/>
  <c r="R122" i="1"/>
  <c r="R123" i="1"/>
  <c r="P123" i="1" s="1"/>
  <c r="R124" i="1"/>
  <c r="P124" i="1" s="1"/>
  <c r="R125" i="1"/>
  <c r="P125" i="1" s="1"/>
  <c r="R126" i="1"/>
  <c r="P126" i="1" s="1"/>
  <c r="R127" i="1"/>
  <c r="P127" i="1" s="1"/>
  <c r="R128" i="1"/>
  <c r="R129" i="1"/>
  <c r="P129" i="1" s="1"/>
  <c r="R130" i="1"/>
  <c r="R131" i="1"/>
  <c r="P131" i="1" s="1"/>
  <c r="R132" i="1"/>
  <c r="P132" i="1" s="1"/>
  <c r="R133" i="1"/>
  <c r="R134" i="1"/>
  <c r="P134" i="1" s="1"/>
  <c r="R135" i="1"/>
  <c r="P135" i="1" s="1"/>
  <c r="R136" i="1"/>
  <c r="P136" i="1" s="1"/>
  <c r="R137" i="1"/>
  <c r="P137" i="1" s="1"/>
  <c r="Q137" i="1" s="1"/>
  <c r="R138" i="1"/>
  <c r="R139" i="1"/>
  <c r="P139" i="1" s="1"/>
  <c r="R140" i="1"/>
  <c r="P140" i="1" s="1"/>
  <c r="R141" i="1"/>
  <c r="R142" i="1"/>
  <c r="P142" i="1" s="1"/>
  <c r="R143" i="1"/>
  <c r="R144" i="1"/>
  <c r="P144" i="1" s="1"/>
  <c r="R145" i="1"/>
  <c r="P145" i="1" s="1"/>
  <c r="Q145" i="1" s="1"/>
  <c r="R146" i="1"/>
  <c r="P146" i="1" s="1"/>
  <c r="R147" i="1"/>
  <c r="P147" i="1" s="1"/>
  <c r="R148" i="1"/>
  <c r="P148" i="1" s="1"/>
  <c r="R149" i="1"/>
  <c r="R150" i="1"/>
  <c r="P150" i="1" s="1"/>
  <c r="R151" i="1"/>
  <c r="P151" i="1" s="1"/>
  <c r="R152" i="1"/>
  <c r="R153" i="1"/>
  <c r="R154" i="1"/>
  <c r="R155" i="1"/>
  <c r="P155" i="1" s="1"/>
  <c r="R156" i="1"/>
  <c r="P156" i="1" s="1"/>
  <c r="R157" i="1"/>
  <c r="P157" i="1" s="1"/>
  <c r="Q157" i="1" s="1"/>
  <c r="R158" i="1"/>
  <c r="P158" i="1" s="1"/>
  <c r="R159" i="1"/>
  <c r="P159" i="1" s="1"/>
  <c r="R160" i="1"/>
  <c r="P160" i="1" s="1"/>
  <c r="R161" i="1"/>
  <c r="P161" i="1" s="1"/>
  <c r="R162" i="1"/>
  <c r="R163" i="1"/>
  <c r="P163" i="1" s="1"/>
  <c r="R164" i="1"/>
  <c r="P164" i="1" s="1"/>
  <c r="R165" i="1"/>
  <c r="R166" i="1"/>
  <c r="P166" i="1" s="1"/>
  <c r="R167" i="1"/>
  <c r="R168" i="1"/>
  <c r="P168" i="1" s="1"/>
  <c r="R169" i="1"/>
  <c r="P169" i="1" s="1"/>
  <c r="R170" i="1"/>
  <c r="R171" i="1"/>
  <c r="P171" i="1" s="1"/>
  <c r="R172" i="1"/>
  <c r="P172" i="1" s="1"/>
  <c r="R173" i="1"/>
  <c r="R174" i="1"/>
  <c r="P174" i="1" s="1"/>
  <c r="R175" i="1"/>
  <c r="P175" i="1" s="1"/>
  <c r="R176" i="1"/>
  <c r="R177" i="1"/>
  <c r="P177" i="1" s="1"/>
  <c r="Q177" i="1" s="1"/>
  <c r="R178" i="1"/>
  <c r="P178" i="1" s="1"/>
  <c r="R179" i="1"/>
  <c r="P179" i="1" s="1"/>
  <c r="R180" i="1"/>
  <c r="P180" i="1" s="1"/>
  <c r="R181" i="1"/>
  <c r="R182" i="1"/>
  <c r="P182" i="1" s="1"/>
  <c r="R183" i="1"/>
  <c r="P183" i="1" s="1"/>
  <c r="R184" i="1"/>
  <c r="R185" i="1"/>
  <c r="P185" i="1" s="1"/>
  <c r="R186" i="1"/>
  <c r="R187" i="1"/>
  <c r="P187" i="1" s="1"/>
  <c r="R188" i="1"/>
  <c r="P188" i="1" s="1"/>
  <c r="R189" i="1"/>
  <c r="P189" i="1" s="1"/>
  <c r="R190" i="1"/>
  <c r="P190" i="1" s="1"/>
  <c r="R191" i="1"/>
  <c r="P191" i="1" s="1"/>
  <c r="R192" i="1"/>
  <c r="P192" i="1" s="1"/>
  <c r="R193" i="1"/>
  <c r="P193" i="1" s="1"/>
  <c r="R194" i="1"/>
  <c r="R195" i="1"/>
  <c r="P195" i="1" s="1"/>
  <c r="R196" i="1"/>
  <c r="P196" i="1" s="1"/>
  <c r="R197" i="1"/>
  <c r="R198" i="1"/>
  <c r="P198" i="1" s="1"/>
  <c r="R199" i="1"/>
  <c r="R200" i="1"/>
  <c r="P200" i="1" s="1"/>
  <c r="R201" i="1"/>
  <c r="P201" i="1" s="1"/>
  <c r="R202" i="1"/>
  <c r="R203" i="1"/>
  <c r="P203" i="1" s="1"/>
  <c r="R204" i="1"/>
  <c r="P204" i="1" s="1"/>
  <c r="R205" i="1"/>
  <c r="R206" i="1"/>
  <c r="P206" i="1" s="1"/>
  <c r="R207" i="1"/>
  <c r="P207" i="1" s="1"/>
  <c r="R208" i="1"/>
  <c r="R209" i="1"/>
  <c r="R210" i="1"/>
  <c r="P210" i="1" s="1"/>
  <c r="R211" i="1"/>
  <c r="P211" i="1" s="1"/>
  <c r="R212" i="1"/>
  <c r="P212" i="1" s="1"/>
  <c r="R213" i="1"/>
  <c r="R214" i="1"/>
  <c r="P214" i="1" s="1"/>
  <c r="R215" i="1"/>
  <c r="P215" i="1" s="1"/>
  <c r="R216" i="1"/>
  <c r="P216" i="1" s="1"/>
  <c r="R217" i="1"/>
  <c r="P217" i="1" s="1"/>
  <c r="R218" i="1"/>
  <c r="R219" i="1"/>
  <c r="P219" i="1" s="1"/>
  <c r="R220" i="1"/>
  <c r="P220" i="1" s="1"/>
  <c r="Q220" i="1" s="1"/>
  <c r="R221" i="1"/>
  <c r="P221" i="1" s="1"/>
  <c r="R222" i="1"/>
  <c r="P222" i="1" s="1"/>
  <c r="R223" i="1"/>
  <c r="P223" i="1" s="1"/>
  <c r="R224" i="1"/>
  <c r="R225" i="1"/>
  <c r="P225" i="1" s="1"/>
  <c r="R226" i="1"/>
  <c r="R227" i="1"/>
  <c r="P227" i="1" s="1"/>
  <c r="R228" i="1"/>
  <c r="P228" i="1" s="1"/>
  <c r="R229" i="1"/>
  <c r="R230" i="1"/>
  <c r="P230" i="1" s="1"/>
  <c r="R231" i="1"/>
  <c r="P231" i="1" s="1"/>
  <c r="R232" i="1"/>
  <c r="P232" i="1" s="1"/>
  <c r="R233" i="1"/>
  <c r="P233" i="1" s="1"/>
  <c r="Q233" i="1" s="1"/>
  <c r="R234" i="1"/>
  <c r="R235" i="1"/>
  <c r="P235" i="1" s="1"/>
  <c r="R236" i="1"/>
  <c r="P236" i="1" s="1"/>
  <c r="R237" i="1"/>
  <c r="R238" i="1"/>
  <c r="P238" i="1" s="1"/>
  <c r="R239" i="1"/>
  <c r="R240" i="1"/>
  <c r="P240" i="1" s="1"/>
  <c r="R241" i="1"/>
  <c r="P241" i="1" s="1"/>
  <c r="R242" i="1"/>
  <c r="P242" i="1" s="1"/>
  <c r="R243" i="1"/>
  <c r="P243" i="1" s="1"/>
  <c r="R244" i="1"/>
  <c r="P244" i="1" s="1"/>
  <c r="R245" i="1"/>
  <c r="R246" i="1"/>
  <c r="P246" i="1" s="1"/>
  <c r="R247" i="1"/>
  <c r="P247" i="1" s="1"/>
  <c r="R248" i="1"/>
  <c r="R249" i="1"/>
  <c r="P249" i="1" s="1"/>
  <c r="R250" i="1"/>
  <c r="R251" i="1"/>
  <c r="P251" i="1" s="1"/>
  <c r="R252" i="1"/>
  <c r="P252" i="1" s="1"/>
  <c r="R253" i="1"/>
  <c r="P253" i="1" s="1"/>
  <c r="Q253" i="1" s="1"/>
  <c r="R254" i="1"/>
  <c r="P254" i="1" s="1"/>
  <c r="R255" i="1"/>
  <c r="P255" i="1" s="1"/>
  <c r="R256" i="1"/>
  <c r="R257" i="1"/>
  <c r="P257" i="1" s="1"/>
  <c r="Q257" i="1" s="1"/>
  <c r="R258" i="1"/>
  <c r="R259" i="1"/>
  <c r="P259" i="1" s="1"/>
  <c r="R260" i="1"/>
  <c r="P260" i="1" s="1"/>
  <c r="R261" i="1"/>
  <c r="R262" i="1"/>
  <c r="P262" i="1" s="1"/>
  <c r="R263" i="1"/>
  <c r="P263" i="1" s="1"/>
  <c r="R264" i="1"/>
  <c r="P264" i="1" s="1"/>
  <c r="R265" i="1"/>
  <c r="P265" i="1" s="1"/>
  <c r="Q265" i="1" s="1"/>
  <c r="R266" i="1"/>
  <c r="R267" i="1"/>
  <c r="P267" i="1" s="1"/>
  <c r="R268" i="1"/>
  <c r="P268" i="1" s="1"/>
  <c r="R269" i="1"/>
  <c r="R270" i="1"/>
  <c r="P270" i="1" s="1"/>
  <c r="R271" i="1"/>
  <c r="R272" i="1"/>
  <c r="P272" i="1" s="1"/>
  <c r="R273" i="1"/>
  <c r="P273" i="1" s="1"/>
  <c r="R274" i="1"/>
  <c r="P274" i="1" s="1"/>
  <c r="R275" i="1"/>
  <c r="P275" i="1" s="1"/>
  <c r="R276" i="1"/>
  <c r="P276" i="1" s="1"/>
  <c r="Q276" i="1" s="1"/>
  <c r="R277" i="1"/>
  <c r="R278" i="1"/>
  <c r="P278" i="1" s="1"/>
  <c r="R279" i="1"/>
  <c r="P279" i="1" s="1"/>
  <c r="R280" i="1"/>
  <c r="R281" i="1"/>
  <c r="R282" i="1"/>
  <c r="R283" i="1"/>
  <c r="P283" i="1" s="1"/>
  <c r="R284" i="1"/>
  <c r="P284" i="1" s="1"/>
  <c r="R285" i="1"/>
  <c r="P285" i="1" s="1"/>
  <c r="R286" i="1"/>
  <c r="P286" i="1" s="1"/>
  <c r="R287" i="1"/>
  <c r="P287" i="1" s="1"/>
  <c r="R288" i="1"/>
  <c r="P288" i="1" s="1"/>
  <c r="R289" i="1"/>
  <c r="P289" i="1" s="1"/>
  <c r="Q289" i="1" s="1"/>
  <c r="R290" i="1"/>
  <c r="R291" i="1"/>
  <c r="P291" i="1" s="1"/>
  <c r="R292" i="1"/>
  <c r="P292" i="1" s="1"/>
  <c r="R293" i="1"/>
  <c r="R294" i="1"/>
  <c r="P294" i="1" s="1"/>
  <c r="R295" i="1"/>
  <c r="R296" i="1"/>
  <c r="P296" i="1" s="1"/>
  <c r="R297" i="1"/>
  <c r="P297" i="1" s="1"/>
  <c r="R298" i="1"/>
  <c r="R299" i="1"/>
  <c r="P299" i="1" s="1"/>
  <c r="R300" i="1"/>
  <c r="P300" i="1" s="1"/>
  <c r="R301" i="1"/>
  <c r="R302" i="1"/>
  <c r="P302" i="1" s="1"/>
  <c r="R303" i="1"/>
  <c r="P303" i="1" s="1"/>
  <c r="R304" i="1"/>
  <c r="R305" i="1"/>
  <c r="P305" i="1" s="1"/>
  <c r="Q305" i="1" s="1"/>
  <c r="R306" i="1"/>
  <c r="P306" i="1" s="1"/>
  <c r="R307" i="1"/>
  <c r="P307" i="1" s="1"/>
  <c r="R308" i="1"/>
  <c r="P308" i="1" s="1"/>
  <c r="R309" i="1"/>
  <c r="R310" i="1"/>
  <c r="P310" i="1" s="1"/>
  <c r="R311" i="1"/>
  <c r="P311" i="1" s="1"/>
  <c r="R312" i="1"/>
  <c r="P312" i="1" s="1"/>
  <c r="R313" i="1"/>
  <c r="P313" i="1" s="1"/>
  <c r="R314" i="1"/>
  <c r="R315" i="1"/>
  <c r="P315" i="1" s="1"/>
  <c r="R316" i="1"/>
  <c r="P316" i="1" s="1"/>
  <c r="R317" i="1"/>
  <c r="P317" i="1" s="1"/>
  <c r="R318" i="1"/>
  <c r="R319" i="1"/>
  <c r="P319" i="1" s="1"/>
  <c r="R320" i="1"/>
  <c r="P320" i="1" s="1"/>
  <c r="R321" i="1"/>
  <c r="P321" i="1" s="1"/>
  <c r="R322" i="1"/>
  <c r="R323" i="1"/>
  <c r="P323" i="1" s="1"/>
  <c r="R324" i="1"/>
  <c r="P324" i="1" s="1"/>
  <c r="R325" i="1"/>
  <c r="P325" i="1" s="1"/>
  <c r="Q325" i="1" s="1"/>
  <c r="R326" i="1"/>
  <c r="P326" i="1" s="1"/>
  <c r="R327" i="1"/>
  <c r="P327" i="1" s="1"/>
  <c r="R328" i="1"/>
  <c r="P328" i="1" s="1"/>
  <c r="R329" i="1"/>
  <c r="P329" i="1" s="1"/>
  <c r="R330" i="1"/>
  <c r="R331" i="1"/>
  <c r="P331" i="1" s="1"/>
  <c r="R332" i="1"/>
  <c r="P332" i="1" s="1"/>
  <c r="R333" i="1"/>
  <c r="P333" i="1" s="1"/>
  <c r="R334" i="1"/>
  <c r="P334" i="1" s="1"/>
  <c r="R335" i="1"/>
  <c r="R336" i="1"/>
  <c r="P336" i="1" s="1"/>
  <c r="R337" i="1"/>
  <c r="P337" i="1" s="1"/>
  <c r="Q337" i="1" s="1"/>
  <c r="R338" i="1"/>
  <c r="R339" i="1"/>
  <c r="P339" i="1" s="1"/>
  <c r="R340" i="1"/>
  <c r="P340" i="1" s="1"/>
  <c r="R341" i="1"/>
  <c r="P341" i="1" s="1"/>
  <c r="R342" i="1"/>
  <c r="R343" i="1"/>
  <c r="R344" i="1"/>
  <c r="P344" i="1" s="1"/>
  <c r="R345" i="1"/>
  <c r="P345" i="1" s="1"/>
  <c r="R346" i="1"/>
  <c r="R347" i="1"/>
  <c r="P347" i="1" s="1"/>
  <c r="R348" i="1"/>
  <c r="P348" i="1" s="1"/>
  <c r="Q348" i="1" s="1"/>
  <c r="R349" i="1"/>
  <c r="P349" i="1" s="1"/>
  <c r="R350" i="1"/>
  <c r="R351" i="1"/>
  <c r="P351" i="1" s="1"/>
  <c r="R352" i="1"/>
  <c r="P352" i="1" s="1"/>
  <c r="R353" i="1"/>
  <c r="P353" i="1" s="1"/>
  <c r="R354" i="1"/>
  <c r="R355" i="1"/>
  <c r="P355" i="1" s="1"/>
  <c r="R356" i="1"/>
  <c r="P356" i="1" s="1"/>
  <c r="R357" i="1"/>
  <c r="P357" i="1" s="1"/>
  <c r="R358" i="1"/>
  <c r="P358" i="1" s="1"/>
  <c r="R359" i="1"/>
  <c r="P359" i="1" s="1"/>
  <c r="R360" i="1"/>
  <c r="P360" i="1" s="1"/>
  <c r="R361" i="1"/>
  <c r="P361" i="1" s="1"/>
  <c r="Q361" i="1" s="1"/>
  <c r="R362" i="1"/>
  <c r="R363" i="1"/>
  <c r="P363" i="1" s="1"/>
  <c r="R364" i="1"/>
  <c r="P364" i="1" s="1"/>
  <c r="R365" i="1"/>
  <c r="P365" i="1" s="1"/>
  <c r="R366" i="1"/>
  <c r="P366" i="1" s="1"/>
  <c r="O2" i="1"/>
  <c r="Q2" i="1" s="1"/>
  <c r="O3" i="1"/>
  <c r="O4" i="1"/>
  <c r="O5" i="1"/>
  <c r="O6" i="1"/>
  <c r="Q6" i="1" s="1"/>
  <c r="O7" i="1"/>
  <c r="Q7" i="1" s="1"/>
  <c r="O8" i="1"/>
  <c r="O9" i="1"/>
  <c r="Q9" i="1" s="1"/>
  <c r="O10" i="1"/>
  <c r="O11" i="1"/>
  <c r="O12" i="1"/>
  <c r="O13" i="1"/>
  <c r="O14" i="1"/>
  <c r="Q14" i="1" s="1"/>
  <c r="O15" i="1"/>
  <c r="Q15" i="1" s="1"/>
  <c r="O16" i="1"/>
  <c r="O17" i="1"/>
  <c r="Q17" i="1" s="1"/>
  <c r="O18" i="1"/>
  <c r="Q18" i="1" s="1"/>
  <c r="O19" i="1"/>
  <c r="O20" i="1"/>
  <c r="Q20" i="1" s="1"/>
  <c r="O21" i="1"/>
  <c r="Q21" i="1" s="1"/>
  <c r="O22" i="1"/>
  <c r="Q22" i="1" s="1"/>
  <c r="O23" i="1"/>
  <c r="Q23" i="1" s="1"/>
  <c r="O24" i="1"/>
  <c r="O25" i="1"/>
  <c r="O26" i="1"/>
  <c r="O27" i="1"/>
  <c r="O28" i="1"/>
  <c r="Q28" i="1" s="1"/>
  <c r="O29" i="1"/>
  <c r="O30" i="1"/>
  <c r="Q30" i="1" s="1"/>
  <c r="O31" i="1"/>
  <c r="O32" i="1"/>
  <c r="O33" i="1"/>
  <c r="O34" i="1"/>
  <c r="Q34" i="1" s="1"/>
  <c r="O35" i="1"/>
  <c r="O36" i="1"/>
  <c r="O37" i="1"/>
  <c r="O38" i="1"/>
  <c r="Q38" i="1" s="1"/>
  <c r="O39" i="1"/>
  <c r="Q39" i="1" s="1"/>
  <c r="O40" i="1"/>
  <c r="O41" i="1"/>
  <c r="O42" i="1"/>
  <c r="O43" i="1"/>
  <c r="O44" i="1"/>
  <c r="O45" i="1"/>
  <c r="O46" i="1"/>
  <c r="Q46" i="1" s="1"/>
  <c r="O47" i="1"/>
  <c r="Q47" i="1" s="1"/>
  <c r="O48" i="1"/>
  <c r="O49" i="1"/>
  <c r="Q49" i="1" s="1"/>
  <c r="O50" i="1"/>
  <c r="Q50" i="1" s="1"/>
  <c r="O51" i="1"/>
  <c r="O52" i="1"/>
  <c r="Q52" i="1" s="1"/>
  <c r="O53" i="1"/>
  <c r="Q53" i="1" s="1"/>
  <c r="O54" i="1"/>
  <c r="Q54" i="1" s="1"/>
  <c r="O55" i="1"/>
  <c r="Q55" i="1" s="1"/>
  <c r="O56" i="1"/>
  <c r="O57" i="1"/>
  <c r="O58" i="1"/>
  <c r="Q58" i="1" s="1"/>
  <c r="O59" i="1"/>
  <c r="O60" i="1"/>
  <c r="O61" i="1"/>
  <c r="O62" i="1"/>
  <c r="O63" i="1"/>
  <c r="O64" i="1"/>
  <c r="O65" i="1"/>
  <c r="O66" i="1"/>
  <c r="Q66" i="1" s="1"/>
  <c r="O67" i="1"/>
  <c r="O68" i="1"/>
  <c r="O69" i="1"/>
  <c r="O70" i="1"/>
  <c r="Q70" i="1" s="1"/>
  <c r="O71" i="1"/>
  <c r="Q71" i="1" s="1"/>
  <c r="O72" i="1"/>
  <c r="O73" i="1"/>
  <c r="O74" i="1"/>
  <c r="Q74" i="1" s="1"/>
  <c r="O75" i="1"/>
  <c r="O76" i="1"/>
  <c r="O77" i="1"/>
  <c r="O78" i="1"/>
  <c r="Q78" i="1" s="1"/>
  <c r="O79" i="1"/>
  <c r="Q79" i="1" s="1"/>
  <c r="O80" i="1"/>
  <c r="O81" i="1"/>
  <c r="O82" i="1"/>
  <c r="Q82" i="1" s="1"/>
  <c r="O83" i="1"/>
  <c r="O84" i="1"/>
  <c r="Q84" i="1" s="1"/>
  <c r="O85" i="1"/>
  <c r="Q85" i="1" s="1"/>
  <c r="O86" i="1"/>
  <c r="Q86" i="1" s="1"/>
  <c r="O87" i="1"/>
  <c r="Q87" i="1" s="1"/>
  <c r="O88" i="1"/>
  <c r="O89" i="1"/>
  <c r="O90" i="1"/>
  <c r="Q90" i="1" s="1"/>
  <c r="O91" i="1"/>
  <c r="O92" i="1"/>
  <c r="Q92" i="1" s="1"/>
  <c r="O93" i="1"/>
  <c r="O94" i="1"/>
  <c r="Q94" i="1" s="1"/>
  <c r="O95" i="1"/>
  <c r="O96" i="1"/>
  <c r="O97" i="1"/>
  <c r="O98" i="1"/>
  <c r="O99" i="1"/>
  <c r="O100" i="1"/>
  <c r="O101" i="1"/>
  <c r="O102" i="1"/>
  <c r="Q102" i="1" s="1"/>
  <c r="O103" i="1"/>
  <c r="Q103" i="1" s="1"/>
  <c r="O104" i="1"/>
  <c r="O105" i="1"/>
  <c r="Q105" i="1" s="1"/>
  <c r="O106" i="1"/>
  <c r="Q106" i="1" s="1"/>
  <c r="O107" i="1"/>
  <c r="O108" i="1"/>
  <c r="O109" i="1"/>
  <c r="O110" i="1"/>
  <c r="Q110" i="1" s="1"/>
  <c r="O111" i="1"/>
  <c r="Q111" i="1" s="1"/>
  <c r="O112" i="1"/>
  <c r="O113" i="1"/>
  <c r="Q113" i="1" s="1"/>
  <c r="O114" i="1"/>
  <c r="O115" i="1"/>
  <c r="O116" i="1"/>
  <c r="Q116" i="1" s="1"/>
  <c r="O117" i="1"/>
  <c r="Q117" i="1" s="1"/>
  <c r="O118" i="1"/>
  <c r="Q118" i="1" s="1"/>
  <c r="O119" i="1"/>
  <c r="Q119" i="1" s="1"/>
  <c r="O120" i="1"/>
  <c r="O121" i="1"/>
  <c r="O122" i="1"/>
  <c r="Q122" i="1" s="1"/>
  <c r="O123" i="1"/>
  <c r="O124" i="1"/>
  <c r="Q124" i="1" s="1"/>
  <c r="O125" i="1"/>
  <c r="O126" i="1"/>
  <c r="O127" i="1"/>
  <c r="O128" i="1"/>
  <c r="O129" i="1"/>
  <c r="O130" i="1"/>
  <c r="Q130" i="1" s="1"/>
  <c r="O131" i="1"/>
  <c r="O132" i="1"/>
  <c r="O133" i="1"/>
  <c r="O134" i="1"/>
  <c r="Q134" i="1" s="1"/>
  <c r="O135" i="1"/>
  <c r="Q135" i="1" s="1"/>
  <c r="O136" i="1"/>
  <c r="O137" i="1"/>
  <c r="O138" i="1"/>
  <c r="O139" i="1"/>
  <c r="O140" i="1"/>
  <c r="O141" i="1"/>
  <c r="O142" i="1"/>
  <c r="Q142" i="1" s="1"/>
  <c r="O143" i="1"/>
  <c r="Q143" i="1" s="1"/>
  <c r="O144" i="1"/>
  <c r="O145" i="1"/>
  <c r="O146" i="1"/>
  <c r="Q146" i="1" s="1"/>
  <c r="O147" i="1"/>
  <c r="O148" i="1"/>
  <c r="Q148" i="1" s="1"/>
  <c r="O149" i="1"/>
  <c r="Q149" i="1" s="1"/>
  <c r="O150" i="1"/>
  <c r="Q150" i="1" s="1"/>
  <c r="O151" i="1"/>
  <c r="Q151" i="1" s="1"/>
  <c r="O152" i="1"/>
  <c r="O153" i="1"/>
  <c r="O154" i="1"/>
  <c r="Q154" i="1" s="1"/>
  <c r="O155" i="1"/>
  <c r="O156" i="1"/>
  <c r="Q156" i="1" s="1"/>
  <c r="O157" i="1"/>
  <c r="O158" i="1"/>
  <c r="Q158" i="1" s="1"/>
  <c r="O159" i="1"/>
  <c r="O160" i="1"/>
  <c r="O161" i="1"/>
  <c r="O162" i="1"/>
  <c r="O163" i="1"/>
  <c r="O164" i="1"/>
  <c r="O165" i="1"/>
  <c r="O166" i="1"/>
  <c r="O167" i="1"/>
  <c r="Q167" i="1" s="1"/>
  <c r="O168" i="1"/>
  <c r="O169" i="1"/>
  <c r="Q169" i="1" s="1"/>
  <c r="O170" i="1"/>
  <c r="O171" i="1"/>
  <c r="O172" i="1"/>
  <c r="Q172" i="1" s="1"/>
  <c r="O173" i="1"/>
  <c r="O174" i="1"/>
  <c r="Q174" i="1" s="1"/>
  <c r="O175" i="1"/>
  <c r="Q175" i="1" s="1"/>
  <c r="O176" i="1"/>
  <c r="O177" i="1"/>
  <c r="O178" i="1"/>
  <c r="Q178" i="1" s="1"/>
  <c r="O179" i="1"/>
  <c r="O180" i="1"/>
  <c r="Q180" i="1" s="1"/>
  <c r="O181" i="1"/>
  <c r="Q181" i="1" s="1"/>
  <c r="O182" i="1"/>
  <c r="Q182" i="1" s="1"/>
  <c r="O183" i="1"/>
  <c r="Q183" i="1" s="1"/>
  <c r="O184" i="1"/>
  <c r="O185" i="1"/>
  <c r="O186" i="1"/>
  <c r="Q186" i="1" s="1"/>
  <c r="O187" i="1"/>
  <c r="O188" i="1"/>
  <c r="Q188" i="1" s="1"/>
  <c r="O189" i="1"/>
  <c r="O190" i="1"/>
  <c r="O191" i="1"/>
  <c r="O192" i="1"/>
  <c r="O193" i="1"/>
  <c r="Q193" i="1" s="1"/>
  <c r="O194" i="1"/>
  <c r="O195" i="1"/>
  <c r="O196" i="1"/>
  <c r="O197" i="1"/>
  <c r="O198" i="1"/>
  <c r="Q198" i="1" s="1"/>
  <c r="O199" i="1"/>
  <c r="Q199" i="1" s="1"/>
  <c r="O200" i="1"/>
  <c r="O201" i="1"/>
  <c r="Q201" i="1" s="1"/>
  <c r="O202" i="1"/>
  <c r="Q202" i="1" s="1"/>
  <c r="O203" i="1"/>
  <c r="O204" i="1"/>
  <c r="Q204" i="1" s="1"/>
  <c r="O205" i="1"/>
  <c r="O206" i="1"/>
  <c r="Q206" i="1" s="1"/>
  <c r="O207" i="1"/>
  <c r="Q207" i="1" s="1"/>
  <c r="O208" i="1"/>
  <c r="O209" i="1"/>
  <c r="O210" i="1"/>
  <c r="Q210" i="1" s="1"/>
  <c r="O211" i="1"/>
  <c r="O212" i="1"/>
  <c r="Q212" i="1" s="1"/>
  <c r="O213" i="1"/>
  <c r="Q213" i="1" s="1"/>
  <c r="O214" i="1"/>
  <c r="Q214" i="1" s="1"/>
  <c r="O215" i="1"/>
  <c r="Q215" i="1" s="1"/>
  <c r="O216" i="1"/>
  <c r="O217" i="1"/>
  <c r="O218" i="1"/>
  <c r="Q218" i="1" s="1"/>
  <c r="O219" i="1"/>
  <c r="O220" i="1"/>
  <c r="O221" i="1"/>
  <c r="O222" i="1"/>
  <c r="O223" i="1"/>
  <c r="O224" i="1"/>
  <c r="O225" i="1"/>
  <c r="Q225" i="1" s="1"/>
  <c r="O226" i="1"/>
  <c r="Q226" i="1" s="1"/>
  <c r="O227" i="1"/>
  <c r="O228" i="1"/>
  <c r="O229" i="1"/>
  <c r="O230" i="1"/>
  <c r="Q230" i="1" s="1"/>
  <c r="O231" i="1"/>
  <c r="Q231" i="1" s="1"/>
  <c r="O232" i="1"/>
  <c r="O233" i="1"/>
  <c r="O234" i="1"/>
  <c r="Q234" i="1" s="1"/>
  <c r="O235" i="1"/>
  <c r="O236" i="1"/>
  <c r="Q236" i="1" s="1"/>
  <c r="O237" i="1"/>
  <c r="O238" i="1"/>
  <c r="Q238" i="1" s="1"/>
  <c r="O239" i="1"/>
  <c r="Q239" i="1" s="1"/>
  <c r="O240" i="1"/>
  <c r="O241" i="1"/>
  <c r="Q241" i="1" s="1"/>
  <c r="O242" i="1"/>
  <c r="Q242" i="1" s="1"/>
  <c r="O243" i="1"/>
  <c r="O244" i="1"/>
  <c r="Q244" i="1" s="1"/>
  <c r="O245" i="1"/>
  <c r="Q245" i="1" s="1"/>
  <c r="O246" i="1"/>
  <c r="Q246" i="1" s="1"/>
  <c r="O247" i="1"/>
  <c r="Q247" i="1" s="1"/>
  <c r="O248" i="1"/>
  <c r="O249" i="1"/>
  <c r="O250" i="1"/>
  <c r="Q250" i="1" s="1"/>
  <c r="O251" i="1"/>
  <c r="O252" i="1"/>
  <c r="Q252" i="1" s="1"/>
  <c r="O253" i="1"/>
  <c r="O254" i="1"/>
  <c r="Q254" i="1" s="1"/>
  <c r="O255" i="1"/>
  <c r="O256" i="1"/>
  <c r="O257" i="1"/>
  <c r="O258" i="1"/>
  <c r="Q258" i="1" s="1"/>
  <c r="O259" i="1"/>
  <c r="O260" i="1"/>
  <c r="O261" i="1"/>
  <c r="O262" i="1"/>
  <c r="O263" i="1"/>
  <c r="Q263" i="1" s="1"/>
  <c r="O264" i="1"/>
  <c r="O265" i="1"/>
  <c r="O266" i="1"/>
  <c r="O267" i="1"/>
  <c r="O268" i="1"/>
  <c r="Q268" i="1" s="1"/>
  <c r="O269" i="1"/>
  <c r="O270" i="1"/>
  <c r="Q270" i="1" s="1"/>
  <c r="O271" i="1"/>
  <c r="Q271" i="1" s="1"/>
  <c r="O272" i="1"/>
  <c r="O273" i="1"/>
  <c r="Q273" i="1" s="1"/>
  <c r="O274" i="1"/>
  <c r="Q274" i="1" s="1"/>
  <c r="O275" i="1"/>
  <c r="O276" i="1"/>
  <c r="O277" i="1"/>
  <c r="Q277" i="1" s="1"/>
  <c r="O278" i="1"/>
  <c r="Q278" i="1" s="1"/>
  <c r="O279" i="1"/>
  <c r="Q279" i="1" s="1"/>
  <c r="O280" i="1"/>
  <c r="O281" i="1"/>
  <c r="O282" i="1"/>
  <c r="Q282" i="1" s="1"/>
  <c r="O283" i="1"/>
  <c r="O284" i="1"/>
  <c r="Q284" i="1" s="1"/>
  <c r="O285" i="1"/>
  <c r="O286" i="1"/>
  <c r="Q286" i="1" s="1"/>
  <c r="O287" i="1"/>
  <c r="O288" i="1"/>
  <c r="O289" i="1"/>
  <c r="O290" i="1"/>
  <c r="O291" i="1"/>
  <c r="O292" i="1"/>
  <c r="O293" i="1"/>
  <c r="O294" i="1"/>
  <c r="O295" i="1"/>
  <c r="Q295" i="1" s="1"/>
  <c r="O296" i="1"/>
  <c r="O297" i="1"/>
  <c r="Q297" i="1" s="1"/>
  <c r="O298" i="1"/>
  <c r="O299" i="1"/>
  <c r="O300" i="1"/>
  <c r="Q300" i="1" s="1"/>
  <c r="O301" i="1"/>
  <c r="O302" i="1"/>
  <c r="Q302" i="1" s="1"/>
  <c r="O303" i="1"/>
  <c r="Q303" i="1" s="1"/>
  <c r="O304" i="1"/>
  <c r="O305" i="1"/>
  <c r="O306" i="1"/>
  <c r="Q306" i="1" s="1"/>
  <c r="O307" i="1"/>
  <c r="O308" i="1"/>
  <c r="Q308" i="1" s="1"/>
  <c r="O309" i="1"/>
  <c r="Q309" i="1" s="1"/>
  <c r="O310" i="1"/>
  <c r="Q310" i="1" s="1"/>
  <c r="O311" i="1"/>
  <c r="Q311" i="1" s="1"/>
  <c r="O312" i="1"/>
  <c r="O313" i="1"/>
  <c r="O314" i="1"/>
  <c r="Q314" i="1" s="1"/>
  <c r="O315" i="1"/>
  <c r="O316" i="1"/>
  <c r="Q316" i="1" s="1"/>
  <c r="O317" i="1"/>
  <c r="O318" i="1"/>
  <c r="O319" i="1"/>
  <c r="O320" i="1"/>
  <c r="O321" i="1"/>
  <c r="Q321" i="1" s="1"/>
  <c r="O322" i="1"/>
  <c r="Q322" i="1" s="1"/>
  <c r="O323" i="1"/>
  <c r="O324" i="1"/>
  <c r="O325" i="1"/>
  <c r="O326" i="1"/>
  <c r="O327" i="1"/>
  <c r="Q327" i="1" s="1"/>
  <c r="O328" i="1"/>
  <c r="O329" i="1"/>
  <c r="Q329" i="1" s="1"/>
  <c r="O330" i="1"/>
  <c r="Q330" i="1" s="1"/>
  <c r="O331" i="1"/>
  <c r="O332" i="1"/>
  <c r="Q332" i="1" s="1"/>
  <c r="O333" i="1"/>
  <c r="O334" i="1"/>
  <c r="O335" i="1"/>
  <c r="Q335" i="1" s="1"/>
  <c r="O336" i="1"/>
  <c r="O337" i="1"/>
  <c r="O338" i="1"/>
  <c r="Q338" i="1" s="1"/>
  <c r="O339" i="1"/>
  <c r="O340" i="1"/>
  <c r="Q340" i="1" s="1"/>
  <c r="O341" i="1"/>
  <c r="Q341" i="1" s="1"/>
  <c r="O342" i="1"/>
  <c r="Q342" i="1" s="1"/>
  <c r="O343" i="1"/>
  <c r="Q343" i="1" s="1"/>
  <c r="O344" i="1"/>
  <c r="O345" i="1"/>
  <c r="O346" i="1"/>
  <c r="Q346" i="1" s="1"/>
  <c r="O347" i="1"/>
  <c r="O348" i="1"/>
  <c r="O349" i="1"/>
  <c r="O350" i="1"/>
  <c r="O351" i="1"/>
  <c r="O352" i="1"/>
  <c r="O353" i="1"/>
  <c r="Q353" i="1" s="1"/>
  <c r="O354" i="1"/>
  <c r="Q354" i="1" s="1"/>
  <c r="O355" i="1"/>
  <c r="O356" i="1"/>
  <c r="O357" i="1"/>
  <c r="O358" i="1"/>
  <c r="O359" i="1"/>
  <c r="Q359" i="1" s="1"/>
  <c r="O360" i="1"/>
  <c r="O361" i="1"/>
  <c r="O362" i="1"/>
  <c r="Q362" i="1" s="1"/>
  <c r="O363" i="1"/>
  <c r="O364" i="1"/>
  <c r="Q364" i="1" s="1"/>
  <c r="O365" i="1"/>
  <c r="O366" i="1"/>
  <c r="L13" i="1" l="1"/>
  <c r="L21" i="1"/>
  <c r="L29" i="1"/>
  <c r="L37" i="1"/>
  <c r="L45" i="1"/>
  <c r="L53" i="1"/>
  <c r="L12" i="1"/>
  <c r="L20" i="1"/>
  <c r="L28" i="1"/>
  <c r="L36" i="1"/>
  <c r="L44" i="1"/>
  <c r="L52" i="1"/>
  <c r="F110" i="1"/>
  <c r="L10" i="1"/>
  <c r="L18" i="1"/>
  <c r="L26" i="1"/>
  <c r="L34" i="1"/>
  <c r="L42" i="1"/>
  <c r="L50" i="1"/>
  <c r="Q358" i="1"/>
  <c r="Q326" i="1"/>
  <c r="Q351" i="1"/>
  <c r="Q223" i="1"/>
  <c r="Q95" i="1"/>
  <c r="Q356" i="1"/>
  <c r="Q292" i="1"/>
  <c r="Q260" i="1"/>
  <c r="Q196" i="1"/>
  <c r="Q132" i="1"/>
  <c r="Q100" i="1"/>
  <c r="Q68" i="1"/>
  <c r="Q36" i="1"/>
  <c r="Q4" i="1"/>
  <c r="Q298" i="1"/>
  <c r="Q266" i="1"/>
  <c r="Q170" i="1"/>
  <c r="Q138" i="1"/>
  <c r="Q42" i="1"/>
  <c r="Q10" i="1"/>
  <c r="Q345" i="1"/>
  <c r="Q313" i="1"/>
  <c r="Q281" i="1"/>
  <c r="Q249" i="1"/>
  <c r="Q217" i="1"/>
  <c r="Q185" i="1"/>
  <c r="Q161" i="1"/>
  <c r="Q153" i="1"/>
  <c r="Q129" i="1"/>
  <c r="Q121" i="1"/>
  <c r="Q97" i="1"/>
  <c r="Q89" i="1"/>
  <c r="Q65" i="1"/>
  <c r="Q57" i="1"/>
  <c r="Q33" i="1"/>
  <c r="Q25" i="1"/>
  <c r="Q360" i="1"/>
  <c r="Q352" i="1"/>
  <c r="Q344" i="1"/>
  <c r="Q336" i="1"/>
  <c r="Q328" i="1"/>
  <c r="Q320" i="1"/>
  <c r="Q319" i="1"/>
  <c r="Q255" i="1"/>
  <c r="Q191" i="1"/>
  <c r="Q159" i="1"/>
  <c r="Q63" i="1"/>
  <c r="Q366" i="1"/>
  <c r="Q334" i="1"/>
  <c r="Q287" i="1"/>
  <c r="Q127" i="1"/>
  <c r="Q31" i="1"/>
  <c r="Q324" i="1"/>
  <c r="Q228" i="1"/>
  <c r="Q164" i="1"/>
  <c r="Q140" i="1"/>
  <c r="Q108" i="1"/>
  <c r="Q76" i="1"/>
  <c r="Q44" i="1"/>
  <c r="Q12" i="1"/>
  <c r="Q363" i="1"/>
  <c r="Q355" i="1"/>
  <c r="Q347" i="1"/>
  <c r="Q339" i="1"/>
  <c r="Q331" i="1"/>
  <c r="Q323" i="1"/>
  <c r="Q315" i="1"/>
  <c r="Q307" i="1"/>
  <c r="Q299" i="1"/>
  <c r="Q291" i="1"/>
  <c r="Q283" i="1"/>
  <c r="Q275" i="1"/>
  <c r="Q267" i="1"/>
  <c r="Q259" i="1"/>
  <c r="Q251" i="1"/>
  <c r="Q243" i="1"/>
  <c r="Q235" i="1"/>
  <c r="Q227" i="1"/>
  <c r="Q219" i="1"/>
  <c r="Q211" i="1"/>
  <c r="Q203" i="1"/>
  <c r="Q195" i="1"/>
  <c r="Q187" i="1"/>
  <c r="Q179" i="1"/>
  <c r="Q171" i="1"/>
  <c r="Q163" i="1"/>
  <c r="Q155" i="1"/>
  <c r="Q147" i="1"/>
  <c r="Q139" i="1"/>
  <c r="Q131" i="1"/>
  <c r="Q123" i="1"/>
  <c r="Q115" i="1"/>
  <c r="Q107" i="1"/>
  <c r="Q99" i="1"/>
  <c r="Q91" i="1"/>
  <c r="Q83" i="1"/>
  <c r="Q75" i="1"/>
  <c r="Q67" i="1"/>
  <c r="Q59" i="1"/>
  <c r="Q51" i="1"/>
  <c r="Q43" i="1"/>
  <c r="Q35" i="1"/>
  <c r="Q27" i="1"/>
  <c r="Q19" i="1"/>
  <c r="Q11" i="1"/>
  <c r="Q3" i="1"/>
  <c r="Q312" i="1"/>
  <c r="Q304" i="1"/>
  <c r="Q296" i="1"/>
  <c r="Q288" i="1"/>
  <c r="Q280" i="1"/>
  <c r="Q272" i="1"/>
  <c r="Q264" i="1"/>
  <c r="Q256" i="1"/>
  <c r="Q248" i="1"/>
  <c r="Q240" i="1"/>
  <c r="Q232" i="1"/>
  <c r="Q224" i="1"/>
  <c r="Q216" i="1"/>
  <c r="Q208" i="1"/>
  <c r="Q200" i="1"/>
  <c r="Q192" i="1"/>
  <c r="Q184" i="1"/>
  <c r="Q176" i="1"/>
  <c r="Q168" i="1"/>
  <c r="Q160" i="1"/>
  <c r="Q152" i="1"/>
  <c r="Q144" i="1"/>
  <c r="Q136" i="1"/>
  <c r="Q128" i="1"/>
  <c r="Q120" i="1"/>
  <c r="Q112" i="1"/>
  <c r="Q104" i="1"/>
  <c r="Q96" i="1"/>
  <c r="Q88" i="1"/>
  <c r="Q80" i="1"/>
  <c r="Q72" i="1"/>
  <c r="Q64" i="1"/>
  <c r="Q56" i="1"/>
  <c r="Q48" i="1"/>
  <c r="Q40" i="1"/>
  <c r="Q32" i="1"/>
  <c r="Q24" i="1"/>
  <c r="Q16" i="1"/>
  <c r="Q8" i="1"/>
  <c r="F118" i="1"/>
  <c r="L22" i="1"/>
  <c r="L30" i="1"/>
  <c r="L14" i="1"/>
  <c r="L38" i="1"/>
  <c r="L46" i="1"/>
  <c r="L39" i="1"/>
  <c r="L8" i="1"/>
  <c r="L16" i="1"/>
  <c r="L24" i="1"/>
  <c r="L32" i="1"/>
  <c r="L40" i="1"/>
  <c r="L48" i="1"/>
  <c r="L7" i="1"/>
  <c r="L15" i="1"/>
  <c r="L23" i="1"/>
  <c r="L31" i="1"/>
  <c r="L47" i="1"/>
  <c r="L9" i="1"/>
  <c r="L17" i="1"/>
  <c r="L25" i="1"/>
  <c r="L33" i="1"/>
  <c r="L41" i="1"/>
  <c r="L49" i="1"/>
  <c r="F34" i="1"/>
  <c r="F62" i="1"/>
  <c r="F154" i="1"/>
  <c r="F190" i="1"/>
  <c r="F194" i="1"/>
  <c r="F46" i="1"/>
  <c r="F12" i="1"/>
  <c r="F20" i="1"/>
  <c r="F28" i="1"/>
  <c r="F36" i="1"/>
  <c r="F44" i="1"/>
  <c r="F52" i="1"/>
  <c r="F60" i="1"/>
  <c r="F68" i="1"/>
  <c r="F76" i="1"/>
  <c r="F84" i="1"/>
  <c r="F92" i="1"/>
  <c r="F100" i="1"/>
  <c r="F108" i="1"/>
  <c r="F116" i="1"/>
  <c r="F124" i="1"/>
  <c r="F132" i="1"/>
  <c r="F140" i="1"/>
  <c r="F148" i="1"/>
  <c r="F156" i="1"/>
  <c r="F164" i="1"/>
  <c r="F172" i="1"/>
  <c r="F180" i="1"/>
  <c r="F196" i="1"/>
  <c r="F14" i="1"/>
  <c r="F54" i="1"/>
  <c r="F58" i="1"/>
  <c r="F90" i="1"/>
  <c r="F94" i="1"/>
  <c r="F98" i="1"/>
  <c r="F142" i="1"/>
  <c r="F150" i="1"/>
  <c r="F158" i="1"/>
  <c r="F162" i="1"/>
  <c r="F186" i="1"/>
  <c r="F9" i="1"/>
  <c r="F13" i="1"/>
  <c r="F17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7" i="1"/>
  <c r="F161" i="1"/>
  <c r="F165" i="1"/>
  <c r="F169" i="1"/>
  <c r="F173" i="1"/>
  <c r="F177" i="1"/>
  <c r="F181" i="1"/>
  <c r="F185" i="1"/>
  <c r="F189" i="1"/>
  <c r="F193" i="1"/>
  <c r="F197" i="1"/>
  <c r="F22" i="1"/>
  <c r="F30" i="1"/>
  <c r="F66" i="1"/>
  <c r="F86" i="1"/>
  <c r="F122" i="1"/>
  <c r="F130" i="1"/>
  <c r="F174" i="1"/>
  <c r="F26" i="1"/>
  <c r="F78" i="1"/>
  <c r="F126" i="1"/>
  <c r="F182" i="1"/>
  <c r="F39" i="1"/>
  <c r="F71" i="1"/>
  <c r="F103" i="1"/>
  <c r="F119" i="1"/>
  <c r="F135" i="1"/>
  <c r="F187" i="1"/>
  <c r="F10" i="1"/>
  <c r="F18" i="1"/>
  <c r="F38" i="1"/>
  <c r="F42" i="1"/>
  <c r="F50" i="1"/>
  <c r="F70" i="1"/>
  <c r="F74" i="1"/>
  <c r="F82" i="1"/>
  <c r="F102" i="1"/>
  <c r="F106" i="1"/>
  <c r="F114" i="1"/>
  <c r="F134" i="1"/>
  <c r="F138" i="1"/>
  <c r="F146" i="1"/>
  <c r="F166" i="1"/>
  <c r="F170" i="1"/>
  <c r="F178" i="1"/>
  <c r="F198" i="1"/>
  <c r="F23" i="1"/>
  <c r="F87" i="1"/>
  <c r="F55" i="1"/>
  <c r="F7" i="1"/>
  <c r="F11" i="1"/>
  <c r="F15" i="1"/>
  <c r="F19" i="1"/>
  <c r="F27" i="1"/>
  <c r="F31" i="1"/>
  <c r="F35" i="1"/>
  <c r="F43" i="1"/>
  <c r="F47" i="1"/>
  <c r="F51" i="1"/>
  <c r="F59" i="1"/>
  <c r="F63" i="1"/>
  <c r="F67" i="1"/>
  <c r="F75" i="1"/>
  <c r="F79" i="1"/>
  <c r="F83" i="1"/>
  <c r="F91" i="1"/>
  <c r="F95" i="1"/>
  <c r="F99" i="1"/>
  <c r="F107" i="1"/>
  <c r="F111" i="1"/>
  <c r="F115" i="1"/>
  <c r="F123" i="1"/>
  <c r="F127" i="1"/>
  <c r="F131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91" i="1"/>
  <c r="F195" i="1"/>
  <c r="F16" i="1"/>
  <c r="F32" i="1"/>
  <c r="F72" i="1"/>
  <c r="F88" i="1"/>
  <c r="F104" i="1"/>
  <c r="F120" i="1"/>
  <c r="F152" i="1"/>
  <c r="F168" i="1"/>
  <c r="F184" i="1"/>
  <c r="F24" i="1"/>
  <c r="F40" i="1"/>
  <c r="F56" i="1"/>
  <c r="F96" i="1"/>
  <c r="F112" i="1"/>
  <c r="F136" i="1"/>
  <c r="F192" i="1"/>
  <c r="F8" i="1"/>
  <c r="F48" i="1"/>
  <c r="F64" i="1"/>
  <c r="F80" i="1"/>
  <c r="F128" i="1"/>
  <c r="F144" i="1"/>
  <c r="F160" i="1"/>
  <c r="F176" i="1"/>
  <c r="F188" i="1"/>
</calcChain>
</file>

<file path=xl/connections.xml><?xml version="1.0" encoding="utf-8"?>
<connections xmlns="http://schemas.openxmlformats.org/spreadsheetml/2006/main">
  <connection id="1" name="LinkedTable_Date" type="102" refreshedVersion="6" minRefreshableVersion="5">
    <extLst>
      <ext xmlns:x15="http://schemas.microsoft.com/office/spreadsheetml/2010/11/main" uri="{DE250136-89BD-433C-8126-D09CA5730AF9}">
        <x15:connection id="Date">
          <x15:rangePr sourceName="_xlcn.LinkedTable_Date1"/>
        </x15:connection>
      </ext>
    </extLst>
  </connection>
  <connection id="2" name="LinkedTable_Expense" type="102" refreshedVersion="6" minRefreshableVersion="5">
    <extLst>
      <ext xmlns:x15="http://schemas.microsoft.com/office/spreadsheetml/2010/11/main" uri="{DE250136-89BD-433C-8126-D09CA5730AF9}">
        <x15:connection id="Expense">
          <x15:rangePr sourceName="_xlcn.LinkedTable_Expense1"/>
        </x15:connection>
      </ext>
    </extLst>
  </connection>
  <connection id="3" name="LinkedTable_Income" type="102" refreshedVersion="6" minRefreshableVersion="5">
    <extLst>
      <ext xmlns:x15="http://schemas.microsoft.com/office/spreadsheetml/2010/11/main" uri="{DE250136-89BD-433C-8126-D09CA5730AF9}">
        <x15:connection id="Income">
          <x15:rangePr sourceName="_xlcn.LinkedTable_Income1"/>
        </x15:connection>
      </ext>
    </extLst>
  </connection>
  <connection id="4" keepAlive="1" name="ThisWorkbookDataModel" description="Data Mode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<sst xmlns="http://schemas.openxmlformats.org/spreadsheetml/2006/main" count="37" uniqueCount="23">
  <si>
    <t>Date</t>
  </si>
  <si>
    <t>Customer</t>
  </si>
  <si>
    <t>Item</t>
  </si>
  <si>
    <t>Quantity</t>
  </si>
  <si>
    <t>Unit Price</t>
  </si>
  <si>
    <t>Total</t>
  </si>
  <si>
    <t>Year</t>
  </si>
  <si>
    <t>Quarter</t>
  </si>
  <si>
    <t>Month</t>
  </si>
  <si>
    <t>WeekDay</t>
  </si>
  <si>
    <t>QuarterNumber</t>
  </si>
  <si>
    <t>MonthNumber</t>
  </si>
  <si>
    <t>MonthShort</t>
  </si>
  <si>
    <t>Day</t>
  </si>
  <si>
    <t>WeekDayNumber</t>
  </si>
  <si>
    <t>WeekDayShort</t>
  </si>
  <si>
    <t>John</t>
  </si>
  <si>
    <t>Hammer</t>
  </si>
  <si>
    <t>Kate</t>
  </si>
  <si>
    <t>Nail</t>
  </si>
  <si>
    <t>Glue</t>
  </si>
  <si>
    <t>Tape</t>
  </si>
  <si>
    <t>Envelope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</si>
</sst>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409]* #,##0.00_ ;_-[$$-409]* \-#,##0.00\ ;_-[$$-409]* &quot;-&quot;??_ ;_-@_ 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" fontId="0" fillId="0" borderId="0" xfId="0" applyNumberFormat="1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1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_-[$$-409]* #,##0.00_ ;_-[$$-409]* \-#,##0.00\ ;_-[$$-409]* &quot;-&quot;??_ ;_-@_ "/>
    </dxf>
    <dxf>
      <numFmt numFmtId="164" formatCode="_-[$$-409]* #,##0.00_ ;_-[$$-409]* \-#,##0.00\ ;_-[$$-409]* &quot;-&quot;??_ ;_-@_ "/>
    </dxf>
    <dxf>
      <numFmt numFmtId="164" formatCode="_-[$$-409]* #,##0.00_ ;_-[$$-409]* \-#,##0.00\ ;_-[$$-409]* &quot;-&quot;??_ ;_-@_ "/>
    </dxf>
    <dxf>
      <numFmt numFmtId="164" formatCode="_-[$$-409]* #,##0.00_ ;_-[$$-409]* \-#,##0.00\ ;_-[$$-409]* &quot;-&quot;??_ ;_-@_ "/>
    </dxf>
    <dxf>
      <numFmt numFmtId="21" formatCode="dd\-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1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29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theme" Target="theme/theme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10" Type="http://schemas.openxmlformats.org/officeDocument/2006/relationships/calcChain" Target="calcChain.xml"/><Relationship Id="rId19" Type="http://schemas.openxmlformats.org/officeDocument/2006/relationships/customXml" Target="../customXml/item9.xml"/><Relationship Id="rId4" Type="http://schemas.openxmlformats.org/officeDocument/2006/relationships/pivotTable" Target="pivotTables/pivotTable1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Relationship Id="rId30" Type="http://schemas.openxmlformats.org/officeDocument/2006/relationships/customXml" Target="../customXml/item2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 Income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Dec</c:v>
              </c:pt>
            </c:strLit>
          </c:cat>
          <c:val>
            <c:numLit>
              <c:formatCode>General</c:formatCode>
              <c:ptCount val="12"/>
              <c:pt idx="0">
                <c:v>1720</c:v>
              </c:pt>
              <c:pt idx="1">
                <c:v>1029</c:v>
              </c:pt>
              <c:pt idx="2">
                <c:v>1746</c:v>
              </c:pt>
              <c:pt idx="3">
                <c:v>1722</c:v>
              </c:pt>
              <c:pt idx="4">
                <c:v>1286</c:v>
              </c:pt>
              <c:pt idx="5">
                <c:v>955</c:v>
              </c:pt>
              <c:pt idx="6">
                <c:v>979.5</c:v>
              </c:pt>
              <c:pt idx="7">
                <c:v>1365</c:v>
              </c:pt>
              <c:pt idx="8">
                <c:v>1048</c:v>
              </c:pt>
              <c:pt idx="9">
                <c:v>1956</c:v>
              </c:pt>
              <c:pt idx="10">
                <c:v>1274</c:v>
              </c:pt>
              <c:pt idx="11">
                <c:v>898</c:v>
              </c:pt>
            </c:numLit>
          </c:val>
          <c:extLst>
            <c:ext xmlns:c16="http://schemas.microsoft.com/office/drawing/2014/chart" uri="{C3380CC4-5D6E-409C-BE32-E72D297353CC}">
              <c16:uniqueId val="{00000000-C6A8-451D-AA18-E2B899277F14}"/>
            </c:ext>
          </c:extLst>
        </c:ser>
        <c:ser>
          <c:idx val="1"/>
          <c:order val="1"/>
          <c:tx>
            <c:v>Total Expense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Dec</c:v>
              </c:pt>
            </c:strLit>
          </c:cat>
          <c:val>
            <c:numLit>
              <c:formatCode>General</c:formatCode>
              <c:ptCount val="12"/>
              <c:pt idx="0">
                <c:v>449</c:v>
              </c:pt>
              <c:pt idx="1">
                <c:v>603</c:v>
              </c:pt>
              <c:pt idx="2">
                <c:v>368.5</c:v>
              </c:pt>
              <c:pt idx="3">
                <c:v>633</c:v>
              </c:pt>
              <c:pt idx="4">
                <c:v>244</c:v>
              </c:pt>
              <c:pt idx="5">
                <c:v>499.5</c:v>
              </c:pt>
              <c:pt idx="6">
                <c:v>773.5</c:v>
              </c:pt>
              <c:pt idx="7">
                <c:v>287</c:v>
              </c:pt>
              <c:pt idx="8">
                <c:v>762</c:v>
              </c:pt>
              <c:pt idx="9">
                <c:v>495</c:v>
              </c:pt>
              <c:pt idx="10">
                <c:v>383.5</c:v>
              </c:pt>
              <c:pt idx="11">
                <c:v>410</c:v>
              </c:pt>
            </c:numLit>
          </c:val>
          <c:extLst>
            <c:ext xmlns:c16="http://schemas.microsoft.com/office/drawing/2014/chart" uri="{C3380CC4-5D6E-409C-BE32-E72D297353CC}">
              <c16:uniqueId val="{00000001-C6A8-451D-AA18-E2B899277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9091168"/>
        <c:axId val="485943392"/>
      </c:barChart>
      <c:catAx>
        <c:axId val="499091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943392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48594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091168"/>
        <c:crosses val="autoZero"/>
        <c:crossBetween val="between"/>
        <c:extLst>
          <c:ext xmlns:c15="http://schemas.microsoft.com/office/drawing/2012/chart" uri="{F40574EE-89B7-4290-83BB-5DA773EAF853}">
            <c15:numFmt c:formatCode="General" c:sourceLinked="1"/>
          </c:ext>
        </c:extLst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5="http://schemas.microsoft.com/office/drawing/2012/chart" uri="{723BEF56-08C2-4564-9609-F4CBC75E7E54}">
      <c15:pivotSource>
        <c15:name>[PowerPivotExample.xlsx]PivotChartTable1</c15:name>
        <c15:fmtId val="0"/>
      </c15:pivotSource>
      <c15:pivotOptions>
        <c15:dropZoneFilter val="1"/>
        <c15:dropZoneCategories val="1"/>
        <c15:dropZoneData val="1"/>
        <c15:dropZoneSeries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482600</xdr:colOff>
      <xdr:row>16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676136-FC85-4D39-BD81-F03C2D2D6E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Oliver Moore" refreshedDate="42964.623546527779" createdVersion="5" refreshedVersion="6" minRefreshableVersion="3" recordCount="0" supportSubquery="1" supportAdvancedDrill="1">
  <cacheSource type="external" connectionId="4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Date].[MonthShort].[MonthShort]" caption="MonthShort" numFmtId="0" hierarchy="6" level="1">
      <sharedItems count="12">
        <s v="Jan"/>
        <s v="Feb"/>
        <s v="Mar"/>
        <s v="Apr"/>
        <s v="May"/>
        <s v="Jun"/>
        <s v="Jul"/>
        <s v="Aug"/>
        <s v="Sep"/>
        <s v="Oct"/>
        <s v="Nov"/>
        <s v="Dec"/>
      </sharedItems>
    </cacheField>
    <cacheField name="[Measures].[Total Income]" caption="Total Income" numFmtId="0" hierarchy="24" level="32767"/>
    <cacheField name="[Measures].[Total Expense]" caption="Total Expense" numFmtId="0" hierarchy="25" level="32767"/>
  </cacheFields>
  <cacheHierarchies count="30">
    <cacheHierarchy uniqueName="[Date].[Date]" caption="Date" attribute="1" time="1" keyAttribute="1" defaultMemberUniqueName="[Date].[Date].[All]" allUniqueName="[Date].[Date].[All]" dimensionUniqueName="[Date]" displayFolder="" count="0" memberValueDatatype="7" unbalanced="0"/>
    <cacheHierarchy uniqueName="[Date].[Year]" caption="Year" attribute="1" time="1" defaultMemberUniqueName="[Date].[Year].[All]" allUniqueName="[Date].[Year].[All]" dimensionUniqueName="[Date]" displayFolder="" count="0" memberValueDatatype="20" unbalanced="0"/>
    <cacheHierarchy uniqueName="[Date].[QuarterNumber]" caption="QuarterNumber" attribute="1" time="1" defaultMemberUniqueName="[Date].[QuarterNumber].[All]" allUniqueName="[Date].[QuarterNumber].[All]" dimensionUniqueName="[Date]" displayFolder="" count="0" memberValueDatatype="20" unbalanced="0"/>
    <cacheHierarchy uniqueName="[Date].[Quarter]" caption="Quarter" attribute="1" time="1" defaultMemberUniqueName="[Date].[Quarter].[All]" allUniqueName="[Date].[Quarter].[All]" dimensionUniqueName="[Date]" displayFolder="" count="0" memberValueDatatype="130" unbalanced="0"/>
    <cacheHierarchy uniqueName="[Date].[MonthNumber]" caption="MonthNumber" attribute="1" time="1" defaultMemberUniqueName="[Date].[MonthNumber].[All]" allUniqueName="[Date].[MonthNumber].[All]" dimensionUniqueName="[Date]" displayFolder="" count="0" memberValueDatatype="20" unbalanced="0"/>
    <cacheHierarchy uniqueName="[Date].[Month]" caption="Month" attribute="1" time="1" defaultMemberUniqueName="[Date].[Month].[All]" allUniqueName="[Date].[Month].[All]" dimensionUniqueName="[Date]" displayFolder="" count="0" memberValueDatatype="130" unbalanced="0"/>
    <cacheHierarchy uniqueName="[Date].[MonthShort]" caption="MonthShort" attribute="1" time="1" defaultMemberUniqueName="[Date].[MonthShort].[All]" allUniqueName="[Date].[MonthShort].[All]" dimensionUniqueName="[Date]" displayFolder="" count="2" memberValueDatatype="130" unbalanced="0">
      <fieldsUsage count="2">
        <fieldUsage x="-1"/>
        <fieldUsage x="0"/>
      </fieldsUsage>
    </cacheHierarchy>
    <cacheHierarchy uniqueName="[Date].[Day]" caption="Day" attribute="1" time="1" defaultMemberUniqueName="[Date].[Day].[All]" allUniqueName="[Date].[Day].[All]" dimensionUniqueName="[Date]" displayFolder="" count="0" memberValueDatatype="20" unbalanced="0"/>
    <cacheHierarchy uniqueName="[Date].[WeekDayNumber]" caption="WeekDayNumber" attribute="1" time="1" defaultMemberUniqueName="[Date].[WeekDayNumber].[All]" allUniqueName="[Date].[WeekDayNumber].[All]" dimensionUniqueName="[Date]" displayFolder="" count="0" memberValueDatatype="20" unbalanced="0"/>
    <cacheHierarchy uniqueName="[Date].[WeekDay]" caption="WeekDay" attribute="1" time="1" defaultMemberUniqueName="[Date].[WeekDay].[All]" allUniqueName="[Date].[WeekDay].[All]" dimensionUniqueName="[Date]" displayFolder="" count="0" memberValueDatatype="130" unbalanced="0"/>
    <cacheHierarchy uniqueName="[Date].[WeekDayShort]" caption="WeekDayShort" attribute="1" time="1" defaultMemberUniqueName="[Date].[WeekDayShort].[All]" allUniqueName="[Date].[WeekDayShort].[All]" dimensionUniqueName="[Date]" displayFolder="" count="0" memberValueDatatype="130" unbalanced="0"/>
    <cacheHierarchy uniqueName="[Expense].[Date]" caption="Date" attribute="1" time="1" defaultMemberUniqueName="[Expense].[Date].[All]" allUniqueName="[Expense].[Date].[All]" dimensionUniqueName="[Expense]" displayFolder="" count="0" memberValueDatatype="7" unbalanced="0"/>
    <cacheHierarchy uniqueName="[Expense].[Item]" caption="Item" attribute="1" defaultMemberUniqueName="[Expense].[Item].[All]" allUniqueName="[Expense].[Item].[All]" dimensionUniqueName="[Expense]" displayFolder="" count="0" memberValueDatatype="130" unbalanced="0"/>
    <cacheHierarchy uniqueName="[Expense].[Quantity]" caption="Quantity" attribute="1" defaultMemberUniqueName="[Expense].[Quantity].[All]" allUniqueName="[Expense].[Quantity].[All]" dimensionUniqueName="[Expense]" displayFolder="" count="0" memberValueDatatype="20" unbalanced="0"/>
    <cacheHierarchy uniqueName="[Expense].[Unit Price]" caption="Unit Price" attribute="1" defaultMemberUniqueName="[Expense].[Unit Price].[All]" allUniqueName="[Expense].[Unit Price].[All]" dimensionUniqueName="[Expense]" displayFolder="" count="0" memberValueDatatype="5" unbalanced="0"/>
    <cacheHierarchy uniqueName="[Expense].[Total]" caption="Total" attribute="1" defaultMemberUniqueName="[Expense].[Total].[All]" allUniqueName="[Expense].[Total].[All]" dimensionUniqueName="[Expense]" displayFolder="" count="0" memberValueDatatype="5" unbalanced="0"/>
    <cacheHierarchy uniqueName="[Income].[Date]" caption="Date" attribute="1" time="1" defaultMemberUniqueName="[Income].[Date].[All]" allUniqueName="[Income].[Date].[All]" dimensionUniqueName="[Income]" displayFolder="" count="0" memberValueDatatype="7" unbalanced="0"/>
    <cacheHierarchy uniqueName="[Income].[Customer]" caption="Customer" attribute="1" defaultMemberUniqueName="[Income].[Customer].[All]" allUniqueName="[Income].[Customer].[All]" dimensionUniqueName="[Income]" displayFolder="" count="0" memberValueDatatype="130" unbalanced="0"/>
    <cacheHierarchy uniqueName="[Income].[Item]" caption="Item" attribute="1" defaultMemberUniqueName="[Income].[Item].[All]" allUniqueName="[Income].[Item].[All]" dimensionUniqueName="[Income]" displayFolder="" count="0" memberValueDatatype="130" unbalanced="0"/>
    <cacheHierarchy uniqueName="[Income].[Quantity]" caption="Quantity" attribute="1" defaultMemberUniqueName="[Income].[Quantity].[All]" allUniqueName="[Income].[Quantity].[All]" dimensionUniqueName="[Income]" displayFolder="" count="0" memberValueDatatype="20" unbalanced="0"/>
    <cacheHierarchy uniqueName="[Income].[Unit Price]" caption="Unit Price" attribute="1" defaultMemberUniqueName="[Income].[Unit Price].[All]" allUniqueName="[Income].[Unit Price].[All]" dimensionUniqueName="[Income]" displayFolder="" count="0" memberValueDatatype="5" unbalanced="0"/>
    <cacheHierarchy uniqueName="[Income].[Total]" caption="Total" attribute="1" defaultMemberUniqueName="[Income].[Total].[All]" allUniqueName="[Income].[Total].[All]" dimensionUniqueName="[Income]" displayFolder="" count="0" memberValueDatatype="5" unbalanced="0"/>
    <cacheHierarchy uniqueName="[Measures].[Sum of Total]" caption="Sum of Total" measure="1" displayFolder="" measureGroup="Expense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 of Total 2]" caption="Sum of Total 2" measure="1" displayFolder="" measureGroup="Income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Total Income]" caption="Total Income" measure="1" displayFolder="" measureGroup="Income" count="0" oneField="1">
      <fieldsUsage count="1">
        <fieldUsage x="1"/>
      </fieldsUsage>
    </cacheHierarchy>
    <cacheHierarchy uniqueName="[Measures].[Total Expense]" caption="Total Expense" measure="1" displayFolder="" measureGroup="Expense" count="0" oneField="1">
      <fieldsUsage count="1">
        <fieldUsage x="2"/>
      </fieldsUsage>
    </cacheHierarchy>
    <cacheHierarchy uniqueName="[Measures].[__XL_Count Income]" caption="__XL_Count Income" measure="1" displayFolder="" measureGroup="Income" count="0" hidden="1"/>
    <cacheHierarchy uniqueName="[Measures].[__XL_Count Expense]" caption="__XL_Count Expense" measure="1" displayFolder="" measureGroup="Expense" count="0" hidden="1"/>
    <cacheHierarchy uniqueName="[Measures].[__XL_Count Date]" caption="__XL_Count Date" measure="1" displayFolder="" measureGroup="Date" count="0" hidden="1"/>
    <cacheHierarchy uniqueName="[Measures].[__No measures defined]" caption="__No measures defined" measure="1" displayFolder="" count="0" hidden="1"/>
  </cacheHierarchies>
  <kpis count="0"/>
  <dimensions count="4">
    <dimension name="Date" uniqueName="[Date]" caption="Date"/>
    <dimension name="Expense" uniqueName="[Expense]" caption="Expense"/>
    <dimension name="Income" uniqueName="[Income]" caption="Income"/>
    <dimension measure="1" name="Measures" uniqueName="[Measures]" caption="Measures"/>
  </dimensions>
  <measureGroups count="3">
    <measureGroup name="Date" caption="Date"/>
    <measureGroup name="Expense" caption="Expense"/>
    <measureGroup name="Income" caption="Income"/>
  </measureGroups>
  <maps count="5">
    <map measureGroup="0" dimension="0"/>
    <map measureGroup="1" dimension="0"/>
    <map measureGroup="1" dimension="1"/>
    <map measureGroup="2" dimension="0"/>
    <map measureGroup="2" dimension="2"/>
  </maps>
  <extLst>
    <ext xmlns:x14="http://schemas.microsoft.com/office/spreadsheetml/2009/9/main" uri="{725AE2AE-9491-48be-B2B4-4EB974FC3084}">
      <x14:pivotCacheDefinition pivotCacheId="1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ChartTable1" cacheId="45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 chartFormat="1">
  <location ref="A1:C14" firstHeaderRow="0" firstDataRow="1" firstDataCol="1"/>
  <pivotFields count="3">
    <pivotField axis="axisRow" allDrilled="1" showAll="0" dataSourceSort="1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fld="1" subtotal="count" baseField="0" baseItem="0"/>
    <dataField fld="2" subtotal="count" baseField="0" baseItem="0"/>
  </dataFields>
  <chartFormats count="2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3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"/>
      </x15:pivotTableServerFormats>
    </ext>
    <ext xmlns:x15="http://schemas.microsoft.com/office/spreadsheetml/2010/11/main" uri="{44433962-1CF7-4059-B4EE-95C3D5FFCF73}">
      <x15:pivotTableData rowCount="13" columnCount="2" cacheId="1">
        <x15:pivotRow count="2">
          <x15:c>
            <x15:v>1720</x15:v>
            <x15:x in="0"/>
          </x15:c>
          <x15:c>
            <x15:v>449</x15:v>
            <x15:x in="0"/>
          </x15:c>
        </x15:pivotRow>
        <x15:pivotRow count="2">
          <x15:c>
            <x15:v>1029</x15:v>
            <x15:x in="0"/>
          </x15:c>
          <x15:c>
            <x15:v>603</x15:v>
            <x15:x in="0"/>
          </x15:c>
        </x15:pivotRow>
        <x15:pivotRow count="2">
          <x15:c>
            <x15:v>1746</x15:v>
            <x15:x in="0"/>
          </x15:c>
          <x15:c>
            <x15:v>368.5</x15:v>
            <x15:x in="0"/>
          </x15:c>
        </x15:pivotRow>
        <x15:pivotRow count="2">
          <x15:c>
            <x15:v>1722</x15:v>
            <x15:x in="0"/>
          </x15:c>
          <x15:c>
            <x15:v>633</x15:v>
            <x15:x in="0"/>
          </x15:c>
        </x15:pivotRow>
        <x15:pivotRow count="2">
          <x15:c>
            <x15:v>1286</x15:v>
            <x15:x in="0"/>
          </x15:c>
          <x15:c>
            <x15:v>244</x15:v>
            <x15:x in="0"/>
          </x15:c>
        </x15:pivotRow>
        <x15:pivotRow count="2">
          <x15:c>
            <x15:v>955</x15:v>
            <x15:x in="0"/>
          </x15:c>
          <x15:c>
            <x15:v>499.5</x15:v>
            <x15:x in="0"/>
          </x15:c>
        </x15:pivotRow>
        <x15:pivotRow count="2">
          <x15:c>
            <x15:v>979.5</x15:v>
            <x15:x in="0"/>
          </x15:c>
          <x15:c>
            <x15:v>773.5</x15:v>
            <x15:x in="0"/>
          </x15:c>
        </x15:pivotRow>
        <x15:pivotRow count="2">
          <x15:c>
            <x15:v>1365</x15:v>
            <x15:x in="0"/>
          </x15:c>
          <x15:c>
            <x15:v>287</x15:v>
            <x15:x in="0"/>
          </x15:c>
        </x15:pivotRow>
        <x15:pivotRow count="2">
          <x15:c>
            <x15:v>1048</x15:v>
            <x15:x in="0"/>
          </x15:c>
          <x15:c>
            <x15:v>762</x15:v>
            <x15:x in="0"/>
          </x15:c>
        </x15:pivotRow>
        <x15:pivotRow count="2">
          <x15:c>
            <x15:v>1956</x15:v>
            <x15:x in="0"/>
          </x15:c>
          <x15:c>
            <x15:v>495</x15:v>
            <x15:x in="0"/>
          </x15:c>
        </x15:pivotRow>
        <x15:pivotRow count="2">
          <x15:c>
            <x15:v>1274</x15:v>
            <x15:x in="0"/>
          </x15:c>
          <x15:c>
            <x15:v>383.5</x15:v>
            <x15:x in="0"/>
          </x15:c>
        </x15:pivotRow>
        <x15:pivotRow count="2">
          <x15:c>
            <x15:v>898</x15:v>
            <x15:x in="0"/>
          </x15:c>
          <x15:c>
            <x15:v>410</x15:v>
            <x15:x in="0"/>
          </x15:c>
        </x15:pivotRow>
        <x15:pivotRow count="2">
          <x15:c>
            <x15:v>15978.5</x15:v>
            <x15:x in="0"/>
          </x15:c>
          <x15:c>
            <x15:v>5908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Date]"/>
        <x15:activeTabTopLevelEntity name="[Expense]"/>
        <x15:activeTabTopLevelEntity name="[Income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Income" displayName="Income" ref="A1:F198" totalsRowShown="0">
  <autoFilter ref="A1:F198"/>
  <tableColumns count="6">
    <tableColumn id="1" name="Date" dataDxfId="14"/>
    <tableColumn id="2" name="Customer"/>
    <tableColumn id="3" name="Item"/>
    <tableColumn id="4" name="Quantity"/>
    <tableColumn id="5" name="Unit Price" dataDxfId="13"/>
    <tableColumn id="6" name="Total" dataDxfId="12">
      <calculatedColumnFormula>Income[[#This Row],[Quantity]]*Income[[#This Row],[Unit Price]]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Expense" displayName="Expense" ref="H1:L53" totalsRowShown="0">
  <autoFilter ref="H1:L53"/>
  <tableColumns count="5">
    <tableColumn id="1" name="Date"/>
    <tableColumn id="2" name="Item"/>
    <tableColumn id="3" name="Quantity"/>
    <tableColumn id="4" name="Unit Price" dataDxfId="11"/>
    <tableColumn id="5" name="Total" dataDxfId="10">
      <calculatedColumnFormula>Expense[[#This Row],[Quantity]]*Expense[[#This Row],[Unit Price]]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ate" displayName="Date" ref="N1:X366" totalsRowShown="0">
  <autoFilter ref="N1:X366"/>
  <tableColumns count="11">
    <tableColumn id="1" name="Date"/>
    <tableColumn id="2" name="Year" dataDxfId="9">
      <calculatedColumnFormula>YEAR(Date[[#This Row],[Date]])</calculatedColumnFormula>
    </tableColumn>
    <tableColumn id="3" name="QuarterNumber" dataDxfId="8">
      <calculatedColumnFormula>INT((Date[[#This Row],[MonthNumber]]-1)/3)+1</calculatedColumnFormula>
    </tableColumn>
    <tableColumn id="4" name="Quarter" dataDxfId="7">
      <calculatedColumnFormula>Date[[#This Row],[Year]]&amp;"Q"&amp;Date[[#This Row],[QuarterNumber]]</calculatedColumnFormula>
    </tableColumn>
    <tableColumn id="5" name="MonthNumber" dataDxfId="6">
      <calculatedColumnFormula>MONTH(Date[[#This Row],[Date]])</calculatedColumnFormula>
    </tableColumn>
    <tableColumn id="6" name="Month" dataDxfId="5">
      <calculatedColumnFormula>TEXT(Date[[#This Row],[Date]],"mmmm")</calculatedColumnFormula>
    </tableColumn>
    <tableColumn id="7" name="MonthShort" dataDxfId="4">
      <calculatedColumnFormula>TEXT(Date[[#This Row],[Date]],"mmm")</calculatedColumnFormula>
    </tableColumn>
    <tableColumn id="8" name="Day" dataDxfId="3">
      <calculatedColumnFormula>DAY(Date[[#This Row],[Date]])</calculatedColumnFormula>
    </tableColumn>
    <tableColumn id="9" name="WeekDayNumber" dataDxfId="2">
      <calculatedColumnFormula>WEEKDAY(Date[[#This Row],[Date]],2)</calculatedColumnFormula>
    </tableColumn>
    <tableColumn id="10" name="WeekDay" dataDxfId="1">
      <calculatedColumnFormula>TEXT(Date[[#This Row],[Date]],"dddd")</calculatedColumnFormula>
    </tableColumn>
    <tableColumn id="11" name="WeekDayShort" dataDxfId="0">
      <calculatedColumnFormula>TEXT(Date[[#This Row],[Date]],"ddd")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366"/>
  <sheetViews>
    <sheetView workbookViewId="0">
      <selection activeCell="I17" sqref="I17"/>
    </sheetView>
  </sheetViews>
  <sheetFormatPr defaultRowHeight="15" x14ac:dyDescent="0.25"/>
  <cols>
    <col min="2" max="2" width="11.7109375" customWidth="1"/>
    <col min="4" max="4" width="10.85546875" customWidth="1"/>
    <col min="5" max="5" width="11.85546875" customWidth="1"/>
    <col min="10" max="10" width="10.85546875" customWidth="1"/>
    <col min="11" max="11" width="11.85546875" customWidth="1"/>
    <col min="14" max="14" width="10.7109375" bestFit="1" customWidth="1"/>
    <col min="16" max="16" width="17.28515625" customWidth="1"/>
    <col min="17" max="17" width="10" customWidth="1"/>
    <col min="18" max="18" width="16.42578125" customWidth="1"/>
    <col min="20" max="20" width="13.85546875" customWidth="1"/>
    <col min="22" max="22" width="19" customWidth="1"/>
    <col min="23" max="23" width="17" customWidth="1"/>
    <col min="24" max="24" width="21.7109375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2</v>
      </c>
      <c r="J1" t="s">
        <v>3</v>
      </c>
      <c r="K1" t="s">
        <v>4</v>
      </c>
      <c r="L1" t="s">
        <v>5</v>
      </c>
      <c r="N1" t="s">
        <v>0</v>
      </c>
      <c r="O1" t="s">
        <v>6</v>
      </c>
      <c r="P1" t="s">
        <v>10</v>
      </c>
      <c r="Q1" t="s">
        <v>7</v>
      </c>
      <c r="R1" t="s">
        <v>11</v>
      </c>
      <c r="S1" t="s">
        <v>8</v>
      </c>
      <c r="T1" t="s">
        <v>12</v>
      </c>
      <c r="U1" t="s">
        <v>13</v>
      </c>
      <c r="V1" t="s">
        <v>14</v>
      </c>
      <c r="W1" t="s">
        <v>9</v>
      </c>
      <c r="X1" t="s">
        <v>15</v>
      </c>
    </row>
    <row r="2" spans="1:24" x14ac:dyDescent="0.25">
      <c r="A2" s="1">
        <v>42928</v>
      </c>
      <c r="B2" t="s">
        <v>16</v>
      </c>
      <c r="C2" t="s">
        <v>17</v>
      </c>
      <c r="D2">
        <v>2</v>
      </c>
      <c r="E2" s="3">
        <v>20</v>
      </c>
      <c r="F2" s="3">
        <f>Income[[#This Row],[Quantity]]*Income[[#This Row],[Unit Price]]</f>
        <v>40</v>
      </c>
      <c r="H2" s="1">
        <v>42926</v>
      </c>
      <c r="I2" t="s">
        <v>17</v>
      </c>
      <c r="J2">
        <v>20</v>
      </c>
      <c r="K2" s="3">
        <v>10</v>
      </c>
      <c r="L2" s="3">
        <f>Expense[[#This Row],[Quantity]]*Expense[[#This Row],[Unit Price]]</f>
        <v>200</v>
      </c>
      <c r="N2" s="2">
        <v>42736</v>
      </c>
      <c r="O2">
        <f>YEAR(Date[[#This Row],[Date]])</f>
        <v>2017</v>
      </c>
      <c r="P2">
        <f>INT((Date[[#This Row],[MonthNumber]]-1)/3)+1</f>
        <v>1</v>
      </c>
      <c r="Q2" t="str">
        <f>Date[[#This Row],[Year]]&amp;"Q"&amp;Date[[#This Row],[QuarterNumber]]</f>
        <v>2017Q1</v>
      </c>
      <c r="R2">
        <f>MONTH(Date[[#This Row],[Date]])</f>
        <v>1</v>
      </c>
      <c r="S2" t="str">
        <f>TEXT(Date[[#This Row],[Date]],"mmmm")</f>
        <v>January</v>
      </c>
      <c r="T2" t="str">
        <f>TEXT(Date[[#This Row],[Date]],"mmm")</f>
        <v>Jan</v>
      </c>
      <c r="U2">
        <f>DAY(Date[[#This Row],[Date]])</f>
        <v>1</v>
      </c>
      <c r="V2">
        <f>WEEKDAY(Date[[#This Row],[Date]],2)</f>
        <v>7</v>
      </c>
      <c r="W2" t="str">
        <f>TEXT(Date[[#This Row],[Date]],"dddd")</f>
        <v>Sunday</v>
      </c>
      <c r="X2" t="str">
        <f>TEXT(Date[[#This Row],[Date]],"ddd")</f>
        <v>Sun</v>
      </c>
    </row>
    <row r="3" spans="1:24" x14ac:dyDescent="0.25">
      <c r="A3" s="1">
        <v>42928</v>
      </c>
      <c r="B3" t="s">
        <v>16</v>
      </c>
      <c r="C3" t="s">
        <v>19</v>
      </c>
      <c r="D3">
        <v>1</v>
      </c>
      <c r="E3" s="3">
        <v>10</v>
      </c>
      <c r="F3" s="3">
        <f>Income[[#This Row],[Quantity]]*Income[[#This Row],[Unit Price]]</f>
        <v>10</v>
      </c>
      <c r="H3" s="1">
        <v>42926</v>
      </c>
      <c r="I3" t="s">
        <v>19</v>
      </c>
      <c r="J3">
        <v>20</v>
      </c>
      <c r="K3" s="3">
        <v>5</v>
      </c>
      <c r="L3" s="3">
        <f>Expense[[#This Row],[Quantity]]*Expense[[#This Row],[Unit Price]]</f>
        <v>100</v>
      </c>
      <c r="N3" s="2">
        <v>42737</v>
      </c>
      <c r="O3">
        <f>YEAR(Date[[#This Row],[Date]])</f>
        <v>2017</v>
      </c>
      <c r="P3">
        <f>INT((Date[[#This Row],[MonthNumber]]-1)/3)+1</f>
        <v>1</v>
      </c>
      <c r="Q3" t="str">
        <f>Date[[#This Row],[Year]]&amp;"Q"&amp;Date[[#This Row],[QuarterNumber]]</f>
        <v>2017Q1</v>
      </c>
      <c r="R3">
        <f>MONTH(Date[[#This Row],[Date]])</f>
        <v>1</v>
      </c>
      <c r="S3" t="str">
        <f>TEXT(Date[[#This Row],[Date]],"mmmm")</f>
        <v>January</v>
      </c>
      <c r="T3" t="str">
        <f>TEXT(Date[[#This Row],[Date]],"mmm")</f>
        <v>Jan</v>
      </c>
      <c r="U3">
        <f>DAY(Date[[#This Row],[Date]])</f>
        <v>2</v>
      </c>
      <c r="V3">
        <f>WEEKDAY(Date[[#This Row],[Date]],2)</f>
        <v>1</v>
      </c>
      <c r="W3" t="str">
        <f>TEXT(Date[[#This Row],[Date]],"dddd")</f>
        <v>Monday</v>
      </c>
      <c r="X3" t="str">
        <f>TEXT(Date[[#This Row],[Date]],"ddd")</f>
        <v>Mon</v>
      </c>
    </row>
    <row r="4" spans="1:24" x14ac:dyDescent="0.25">
      <c r="A4" s="1">
        <v>42928</v>
      </c>
      <c r="B4" t="s">
        <v>16</v>
      </c>
      <c r="C4" t="s">
        <v>20</v>
      </c>
      <c r="D4">
        <v>3</v>
      </c>
      <c r="E4" s="3">
        <v>5</v>
      </c>
      <c r="F4" s="3">
        <f>Income[[#This Row],[Quantity]]*Income[[#This Row],[Unit Price]]</f>
        <v>15</v>
      </c>
      <c r="H4" s="1">
        <v>42926</v>
      </c>
      <c r="I4" t="s">
        <v>20</v>
      </c>
      <c r="J4">
        <v>20</v>
      </c>
      <c r="K4" s="3">
        <v>2.5</v>
      </c>
      <c r="L4" s="3">
        <f>Expense[[#This Row],[Quantity]]*Expense[[#This Row],[Unit Price]]</f>
        <v>50</v>
      </c>
      <c r="N4" s="2">
        <v>42738</v>
      </c>
      <c r="O4">
        <f>YEAR(Date[[#This Row],[Date]])</f>
        <v>2017</v>
      </c>
      <c r="P4">
        <f>INT((Date[[#This Row],[MonthNumber]]-1)/3)+1</f>
        <v>1</v>
      </c>
      <c r="Q4" t="str">
        <f>Date[[#This Row],[Year]]&amp;"Q"&amp;Date[[#This Row],[QuarterNumber]]</f>
        <v>2017Q1</v>
      </c>
      <c r="R4">
        <f>MONTH(Date[[#This Row],[Date]])</f>
        <v>1</v>
      </c>
      <c r="S4" t="str">
        <f>TEXT(Date[[#This Row],[Date]],"mmmm")</f>
        <v>January</v>
      </c>
      <c r="T4" t="str">
        <f>TEXT(Date[[#This Row],[Date]],"mmm")</f>
        <v>Jan</v>
      </c>
      <c r="U4">
        <f>DAY(Date[[#This Row],[Date]])</f>
        <v>3</v>
      </c>
      <c r="V4">
        <f>WEEKDAY(Date[[#This Row],[Date]],2)</f>
        <v>2</v>
      </c>
      <c r="W4" t="str">
        <f>TEXT(Date[[#This Row],[Date]],"dddd")</f>
        <v>Tuesday</v>
      </c>
      <c r="X4" t="str">
        <f>TEXT(Date[[#This Row],[Date]],"ddd")</f>
        <v>Tue</v>
      </c>
    </row>
    <row r="5" spans="1:24" x14ac:dyDescent="0.25">
      <c r="A5" s="1">
        <v>42930</v>
      </c>
      <c r="B5" t="s">
        <v>18</v>
      </c>
      <c r="C5" t="s">
        <v>21</v>
      </c>
      <c r="D5">
        <v>1</v>
      </c>
      <c r="E5" s="3">
        <v>3.5</v>
      </c>
      <c r="F5" s="3">
        <f>Income[[#This Row],[Quantity]]*Income[[#This Row],[Unit Price]]</f>
        <v>3.5</v>
      </c>
      <c r="H5" s="1">
        <v>42926</v>
      </c>
      <c r="I5" t="s">
        <v>21</v>
      </c>
      <c r="J5">
        <v>20</v>
      </c>
      <c r="K5" s="3">
        <v>1</v>
      </c>
      <c r="L5" s="3">
        <f>Expense[[#This Row],[Quantity]]*Expense[[#This Row],[Unit Price]]</f>
        <v>20</v>
      </c>
      <c r="N5" s="2">
        <v>42739</v>
      </c>
      <c r="O5">
        <f>YEAR(Date[[#This Row],[Date]])</f>
        <v>2017</v>
      </c>
      <c r="P5">
        <f>INT((Date[[#This Row],[MonthNumber]]-1)/3)+1</f>
        <v>1</v>
      </c>
      <c r="Q5" t="str">
        <f>Date[[#This Row],[Year]]&amp;"Q"&amp;Date[[#This Row],[QuarterNumber]]</f>
        <v>2017Q1</v>
      </c>
      <c r="R5">
        <f>MONTH(Date[[#This Row],[Date]])</f>
        <v>1</v>
      </c>
      <c r="S5" t="str">
        <f>TEXT(Date[[#This Row],[Date]],"mmmm")</f>
        <v>January</v>
      </c>
      <c r="T5" t="str">
        <f>TEXT(Date[[#This Row],[Date]],"mmm")</f>
        <v>Jan</v>
      </c>
      <c r="U5">
        <f>DAY(Date[[#This Row],[Date]])</f>
        <v>4</v>
      </c>
      <c r="V5">
        <f>WEEKDAY(Date[[#This Row],[Date]],2)</f>
        <v>3</v>
      </c>
      <c r="W5" t="str">
        <f>TEXT(Date[[#This Row],[Date]],"dddd")</f>
        <v>Wednesday</v>
      </c>
      <c r="X5" t="str">
        <f>TEXT(Date[[#This Row],[Date]],"ddd")</f>
        <v>Wed</v>
      </c>
    </row>
    <row r="6" spans="1:24" x14ac:dyDescent="0.25">
      <c r="A6" s="1">
        <v>42930</v>
      </c>
      <c r="B6" t="s">
        <v>18</v>
      </c>
      <c r="C6" t="s">
        <v>22</v>
      </c>
      <c r="D6">
        <v>5</v>
      </c>
      <c r="E6" s="3">
        <v>1</v>
      </c>
      <c r="F6" s="3">
        <f>Income[[#This Row],[Quantity]]*Income[[#This Row],[Unit Price]]</f>
        <v>5</v>
      </c>
      <c r="H6" s="1">
        <v>42926</v>
      </c>
      <c r="I6" t="s">
        <v>22</v>
      </c>
      <c r="J6">
        <v>20</v>
      </c>
      <c r="K6" s="3">
        <v>0.5</v>
      </c>
      <c r="L6" s="3">
        <f>Expense[[#This Row],[Quantity]]*Expense[[#This Row],[Unit Price]]</f>
        <v>10</v>
      </c>
      <c r="N6" s="2">
        <v>42740</v>
      </c>
      <c r="O6">
        <f>YEAR(Date[[#This Row],[Date]])</f>
        <v>2017</v>
      </c>
      <c r="P6">
        <f>INT((Date[[#This Row],[MonthNumber]]-1)/3)+1</f>
        <v>1</v>
      </c>
      <c r="Q6" t="str">
        <f>Date[[#This Row],[Year]]&amp;"Q"&amp;Date[[#This Row],[QuarterNumber]]</f>
        <v>2017Q1</v>
      </c>
      <c r="R6">
        <f>MONTH(Date[[#This Row],[Date]])</f>
        <v>1</v>
      </c>
      <c r="S6" t="str">
        <f>TEXT(Date[[#This Row],[Date]],"mmmm")</f>
        <v>January</v>
      </c>
      <c r="T6" t="str">
        <f>TEXT(Date[[#This Row],[Date]],"mmm")</f>
        <v>Jan</v>
      </c>
      <c r="U6">
        <f>DAY(Date[[#This Row],[Date]])</f>
        <v>5</v>
      </c>
      <c r="V6">
        <f>WEEKDAY(Date[[#This Row],[Date]],2)</f>
        <v>4</v>
      </c>
      <c r="W6" t="str">
        <f>TEXT(Date[[#This Row],[Date]],"dddd")</f>
        <v>Thursday</v>
      </c>
      <c r="X6" t="str">
        <f>TEXT(Date[[#This Row],[Date]],"ddd")</f>
        <v>Thu</v>
      </c>
    </row>
    <row r="7" spans="1:24" x14ac:dyDescent="0.25">
      <c r="A7" s="1">
        <f ca="1">RANDBETWEEN($N$2,$N$366)</f>
        <v>42994</v>
      </c>
      <c r="D7">
        <f ca="1">RANDBETWEEN(1,10)</f>
        <v>6</v>
      </c>
      <c r="E7" s="3">
        <f ca="1">RANDBETWEEN(1,30)</f>
        <v>5</v>
      </c>
      <c r="F7" s="3">
        <f ca="1">Income[[#This Row],[Quantity]]*Income[[#This Row],[Unit Price]]</f>
        <v>30</v>
      </c>
      <c r="H7" s="1">
        <f ca="1">RANDBETWEEN($N$2,$N$366)</f>
        <v>43032</v>
      </c>
      <c r="J7">
        <f ca="1">RANDBETWEEN(10,30)</f>
        <v>11</v>
      </c>
      <c r="K7" s="3">
        <f ca="1">RANDBETWEEN(1,25)/2</f>
        <v>10</v>
      </c>
      <c r="L7" s="3">
        <f ca="1">Expense[[#This Row],[Quantity]]*Expense[[#This Row],[Unit Price]]</f>
        <v>110</v>
      </c>
      <c r="N7" s="2">
        <v>42741</v>
      </c>
      <c r="O7">
        <f>YEAR(Date[[#This Row],[Date]])</f>
        <v>2017</v>
      </c>
      <c r="P7">
        <f>INT((Date[[#This Row],[MonthNumber]]-1)/3)+1</f>
        <v>1</v>
      </c>
      <c r="Q7" t="str">
        <f>Date[[#This Row],[Year]]&amp;"Q"&amp;Date[[#This Row],[QuarterNumber]]</f>
        <v>2017Q1</v>
      </c>
      <c r="R7">
        <f>MONTH(Date[[#This Row],[Date]])</f>
        <v>1</v>
      </c>
      <c r="S7" t="str">
        <f>TEXT(Date[[#This Row],[Date]],"mmmm")</f>
        <v>January</v>
      </c>
      <c r="T7" t="str">
        <f>TEXT(Date[[#This Row],[Date]],"mmm")</f>
        <v>Jan</v>
      </c>
      <c r="U7">
        <f>DAY(Date[[#This Row],[Date]])</f>
        <v>6</v>
      </c>
      <c r="V7">
        <f>WEEKDAY(Date[[#This Row],[Date]],2)</f>
        <v>5</v>
      </c>
      <c r="W7" t="str">
        <f>TEXT(Date[[#This Row],[Date]],"dddd")</f>
        <v>Friday</v>
      </c>
      <c r="X7" t="str">
        <f>TEXT(Date[[#This Row],[Date]],"ddd")</f>
        <v>Fri</v>
      </c>
    </row>
    <row r="8" spans="1:24" x14ac:dyDescent="0.25">
      <c r="A8" s="1">
        <f t="shared" ref="A8:A71" ca="1" si="0">RANDBETWEEN($N$2,$N$366)</f>
        <v>42934</v>
      </c>
      <c r="D8">
        <f t="shared" ref="D8:D71" ca="1" si="1">RANDBETWEEN(1,10)</f>
        <v>3</v>
      </c>
      <c r="E8" s="3">
        <f t="shared" ref="E8:E71" ca="1" si="2">RANDBETWEEN(1,30)</f>
        <v>4</v>
      </c>
      <c r="F8" s="3">
        <f ca="1">Income[[#This Row],[Quantity]]*Income[[#This Row],[Unit Price]]</f>
        <v>12</v>
      </c>
      <c r="H8" s="1">
        <f t="shared" ref="H8:H53" ca="1" si="3">RANDBETWEEN($N$2,$N$366)</f>
        <v>42898</v>
      </c>
      <c r="J8">
        <f t="shared" ref="J8:J53" ca="1" si="4">RANDBETWEEN(10,30)</f>
        <v>24</v>
      </c>
      <c r="K8" s="3">
        <f t="shared" ref="K8:K53" ca="1" si="5">RANDBETWEEN(1,25)/2</f>
        <v>1</v>
      </c>
      <c r="L8" s="3">
        <f ca="1">Expense[[#This Row],[Quantity]]*Expense[[#This Row],[Unit Price]]</f>
        <v>24</v>
      </c>
      <c r="N8" s="2">
        <v>42742</v>
      </c>
      <c r="O8">
        <f>YEAR(Date[[#This Row],[Date]])</f>
        <v>2017</v>
      </c>
      <c r="P8">
        <f>INT((Date[[#This Row],[MonthNumber]]-1)/3)+1</f>
        <v>1</v>
      </c>
      <c r="Q8" t="str">
        <f>Date[[#This Row],[Year]]&amp;"Q"&amp;Date[[#This Row],[QuarterNumber]]</f>
        <v>2017Q1</v>
      </c>
      <c r="R8">
        <f>MONTH(Date[[#This Row],[Date]])</f>
        <v>1</v>
      </c>
      <c r="S8" t="str">
        <f>TEXT(Date[[#This Row],[Date]],"mmmm")</f>
        <v>January</v>
      </c>
      <c r="T8" t="str">
        <f>TEXT(Date[[#This Row],[Date]],"mmm")</f>
        <v>Jan</v>
      </c>
      <c r="U8">
        <f>DAY(Date[[#This Row],[Date]])</f>
        <v>7</v>
      </c>
      <c r="V8">
        <f>WEEKDAY(Date[[#This Row],[Date]],2)</f>
        <v>6</v>
      </c>
      <c r="W8" t="str">
        <f>TEXT(Date[[#This Row],[Date]],"dddd")</f>
        <v>Saturday</v>
      </c>
      <c r="X8" t="str">
        <f>TEXT(Date[[#This Row],[Date]],"ddd")</f>
        <v>Sat</v>
      </c>
    </row>
    <row r="9" spans="1:24" x14ac:dyDescent="0.25">
      <c r="A9" s="1">
        <f t="shared" ca="1" si="0"/>
        <v>43004</v>
      </c>
      <c r="D9">
        <f t="shared" ca="1" si="1"/>
        <v>1</v>
      </c>
      <c r="E9" s="3">
        <f t="shared" ca="1" si="2"/>
        <v>27</v>
      </c>
      <c r="F9" s="3">
        <f ca="1">Income[[#This Row],[Quantity]]*Income[[#This Row],[Unit Price]]</f>
        <v>27</v>
      </c>
      <c r="H9" s="1">
        <f t="shared" ca="1" si="3"/>
        <v>42840</v>
      </c>
      <c r="J9">
        <f t="shared" ca="1" si="4"/>
        <v>28</v>
      </c>
      <c r="K9" s="3">
        <f t="shared" ca="1" si="5"/>
        <v>9.5</v>
      </c>
      <c r="L9" s="3">
        <f ca="1">Expense[[#This Row],[Quantity]]*Expense[[#This Row],[Unit Price]]</f>
        <v>266</v>
      </c>
      <c r="N9" s="2">
        <v>42743</v>
      </c>
      <c r="O9">
        <f>YEAR(Date[[#This Row],[Date]])</f>
        <v>2017</v>
      </c>
      <c r="P9">
        <f>INT((Date[[#This Row],[MonthNumber]]-1)/3)+1</f>
        <v>1</v>
      </c>
      <c r="Q9" t="str">
        <f>Date[[#This Row],[Year]]&amp;"Q"&amp;Date[[#This Row],[QuarterNumber]]</f>
        <v>2017Q1</v>
      </c>
      <c r="R9">
        <f>MONTH(Date[[#This Row],[Date]])</f>
        <v>1</v>
      </c>
      <c r="S9" t="str">
        <f>TEXT(Date[[#This Row],[Date]],"mmmm")</f>
        <v>January</v>
      </c>
      <c r="T9" t="str">
        <f>TEXT(Date[[#This Row],[Date]],"mmm")</f>
        <v>Jan</v>
      </c>
      <c r="U9">
        <f>DAY(Date[[#This Row],[Date]])</f>
        <v>8</v>
      </c>
      <c r="V9">
        <f>WEEKDAY(Date[[#This Row],[Date]],2)</f>
        <v>7</v>
      </c>
      <c r="W9" t="str">
        <f>TEXT(Date[[#This Row],[Date]],"dddd")</f>
        <v>Sunday</v>
      </c>
      <c r="X9" t="str">
        <f>TEXT(Date[[#This Row],[Date]],"ddd")</f>
        <v>Sun</v>
      </c>
    </row>
    <row r="10" spans="1:24" x14ac:dyDescent="0.25">
      <c r="A10" s="1">
        <f t="shared" ca="1" si="0"/>
        <v>43007</v>
      </c>
      <c r="D10">
        <f t="shared" ca="1" si="1"/>
        <v>2</v>
      </c>
      <c r="E10" s="3">
        <f t="shared" ca="1" si="2"/>
        <v>15</v>
      </c>
      <c r="F10" s="3">
        <f ca="1">Income[[#This Row],[Quantity]]*Income[[#This Row],[Unit Price]]</f>
        <v>30</v>
      </c>
      <c r="H10" s="1">
        <f t="shared" ca="1" si="3"/>
        <v>43086</v>
      </c>
      <c r="J10">
        <f t="shared" ca="1" si="4"/>
        <v>30</v>
      </c>
      <c r="K10" s="3">
        <f t="shared" ca="1" si="5"/>
        <v>8.5</v>
      </c>
      <c r="L10" s="3">
        <f ca="1">Expense[[#This Row],[Quantity]]*Expense[[#This Row],[Unit Price]]</f>
        <v>255</v>
      </c>
      <c r="N10" s="2">
        <v>42744</v>
      </c>
      <c r="O10">
        <f>YEAR(Date[[#This Row],[Date]])</f>
        <v>2017</v>
      </c>
      <c r="P10">
        <f>INT((Date[[#This Row],[MonthNumber]]-1)/3)+1</f>
        <v>1</v>
      </c>
      <c r="Q10" t="str">
        <f>Date[[#This Row],[Year]]&amp;"Q"&amp;Date[[#This Row],[QuarterNumber]]</f>
        <v>2017Q1</v>
      </c>
      <c r="R10">
        <f>MONTH(Date[[#This Row],[Date]])</f>
        <v>1</v>
      </c>
      <c r="S10" t="str">
        <f>TEXT(Date[[#This Row],[Date]],"mmmm")</f>
        <v>January</v>
      </c>
      <c r="T10" t="str">
        <f>TEXT(Date[[#This Row],[Date]],"mmm")</f>
        <v>Jan</v>
      </c>
      <c r="U10">
        <f>DAY(Date[[#This Row],[Date]])</f>
        <v>9</v>
      </c>
      <c r="V10">
        <f>WEEKDAY(Date[[#This Row],[Date]],2)</f>
        <v>1</v>
      </c>
      <c r="W10" t="str">
        <f>TEXT(Date[[#This Row],[Date]],"dddd")</f>
        <v>Monday</v>
      </c>
      <c r="X10" t="str">
        <f>TEXT(Date[[#This Row],[Date]],"ddd")</f>
        <v>Mon</v>
      </c>
    </row>
    <row r="11" spans="1:24" x14ac:dyDescent="0.25">
      <c r="A11" s="1">
        <f t="shared" ca="1" si="0"/>
        <v>43038</v>
      </c>
      <c r="D11">
        <f t="shared" ca="1" si="1"/>
        <v>7</v>
      </c>
      <c r="E11" s="3">
        <f t="shared" ca="1" si="2"/>
        <v>24</v>
      </c>
      <c r="F11" s="3">
        <f ca="1">Income[[#This Row],[Quantity]]*Income[[#This Row],[Unit Price]]</f>
        <v>168</v>
      </c>
      <c r="H11" s="1">
        <f t="shared" ca="1" si="3"/>
        <v>43022</v>
      </c>
      <c r="J11">
        <f t="shared" ca="1" si="4"/>
        <v>29</v>
      </c>
      <c r="K11" s="3">
        <f t="shared" ca="1" si="5"/>
        <v>1</v>
      </c>
      <c r="L11" s="3">
        <f ca="1">Expense[[#This Row],[Quantity]]*Expense[[#This Row],[Unit Price]]</f>
        <v>29</v>
      </c>
      <c r="N11" s="2">
        <v>42745</v>
      </c>
      <c r="O11">
        <f>YEAR(Date[[#This Row],[Date]])</f>
        <v>2017</v>
      </c>
      <c r="P11">
        <f>INT((Date[[#This Row],[MonthNumber]]-1)/3)+1</f>
        <v>1</v>
      </c>
      <c r="Q11" t="str">
        <f>Date[[#This Row],[Year]]&amp;"Q"&amp;Date[[#This Row],[QuarterNumber]]</f>
        <v>2017Q1</v>
      </c>
      <c r="R11">
        <f>MONTH(Date[[#This Row],[Date]])</f>
        <v>1</v>
      </c>
      <c r="S11" t="str">
        <f>TEXT(Date[[#This Row],[Date]],"mmmm")</f>
        <v>January</v>
      </c>
      <c r="T11" t="str">
        <f>TEXT(Date[[#This Row],[Date]],"mmm")</f>
        <v>Jan</v>
      </c>
      <c r="U11">
        <f>DAY(Date[[#This Row],[Date]])</f>
        <v>10</v>
      </c>
      <c r="V11">
        <f>WEEKDAY(Date[[#This Row],[Date]],2)</f>
        <v>2</v>
      </c>
      <c r="W11" t="str">
        <f>TEXT(Date[[#This Row],[Date]],"dddd")</f>
        <v>Tuesday</v>
      </c>
      <c r="X11" t="str">
        <f>TEXT(Date[[#This Row],[Date]],"ddd")</f>
        <v>Tue</v>
      </c>
    </row>
    <row r="12" spans="1:24" x14ac:dyDescent="0.25">
      <c r="A12" s="1">
        <f t="shared" ca="1" si="0"/>
        <v>42853</v>
      </c>
      <c r="D12">
        <f t="shared" ca="1" si="1"/>
        <v>8</v>
      </c>
      <c r="E12" s="3">
        <f t="shared" ca="1" si="2"/>
        <v>22</v>
      </c>
      <c r="F12" s="3">
        <f ca="1">Income[[#This Row],[Quantity]]*Income[[#This Row],[Unit Price]]</f>
        <v>176</v>
      </c>
      <c r="H12" s="1">
        <f t="shared" ca="1" si="3"/>
        <v>42781</v>
      </c>
      <c r="J12">
        <f t="shared" ca="1" si="4"/>
        <v>20</v>
      </c>
      <c r="K12" s="3">
        <f t="shared" ca="1" si="5"/>
        <v>11.5</v>
      </c>
      <c r="L12" s="3">
        <f ca="1">Expense[[#This Row],[Quantity]]*Expense[[#This Row],[Unit Price]]</f>
        <v>230</v>
      </c>
      <c r="N12" s="2">
        <v>42746</v>
      </c>
      <c r="O12">
        <f>YEAR(Date[[#This Row],[Date]])</f>
        <v>2017</v>
      </c>
      <c r="P12">
        <f>INT((Date[[#This Row],[MonthNumber]]-1)/3)+1</f>
        <v>1</v>
      </c>
      <c r="Q12" t="str">
        <f>Date[[#This Row],[Year]]&amp;"Q"&amp;Date[[#This Row],[QuarterNumber]]</f>
        <v>2017Q1</v>
      </c>
      <c r="R12">
        <f>MONTH(Date[[#This Row],[Date]])</f>
        <v>1</v>
      </c>
      <c r="S12" t="str">
        <f>TEXT(Date[[#This Row],[Date]],"mmmm")</f>
        <v>January</v>
      </c>
      <c r="T12" t="str">
        <f>TEXT(Date[[#This Row],[Date]],"mmm")</f>
        <v>Jan</v>
      </c>
      <c r="U12">
        <f>DAY(Date[[#This Row],[Date]])</f>
        <v>11</v>
      </c>
      <c r="V12">
        <f>WEEKDAY(Date[[#This Row],[Date]],2)</f>
        <v>3</v>
      </c>
      <c r="W12" t="str">
        <f>TEXT(Date[[#This Row],[Date]],"dddd")</f>
        <v>Wednesday</v>
      </c>
      <c r="X12" t="str">
        <f>TEXT(Date[[#This Row],[Date]],"ddd")</f>
        <v>Wed</v>
      </c>
    </row>
    <row r="13" spans="1:24" x14ac:dyDescent="0.25">
      <c r="A13" s="1">
        <f t="shared" ca="1" si="0"/>
        <v>42967</v>
      </c>
      <c r="D13">
        <f t="shared" ca="1" si="1"/>
        <v>4</v>
      </c>
      <c r="E13" s="3">
        <f t="shared" ca="1" si="2"/>
        <v>15</v>
      </c>
      <c r="F13" s="3">
        <f ca="1">Income[[#This Row],[Quantity]]*Income[[#This Row],[Unit Price]]</f>
        <v>60</v>
      </c>
      <c r="H13" s="1">
        <f t="shared" ca="1" si="3"/>
        <v>42997</v>
      </c>
      <c r="J13">
        <f t="shared" ca="1" si="4"/>
        <v>28</v>
      </c>
      <c r="K13" s="3">
        <f t="shared" ca="1" si="5"/>
        <v>2</v>
      </c>
      <c r="L13" s="3">
        <f ca="1">Expense[[#This Row],[Quantity]]*Expense[[#This Row],[Unit Price]]</f>
        <v>56</v>
      </c>
      <c r="N13" s="2">
        <v>42747</v>
      </c>
      <c r="O13">
        <f>YEAR(Date[[#This Row],[Date]])</f>
        <v>2017</v>
      </c>
      <c r="P13">
        <f>INT((Date[[#This Row],[MonthNumber]]-1)/3)+1</f>
        <v>1</v>
      </c>
      <c r="Q13" t="str">
        <f>Date[[#This Row],[Year]]&amp;"Q"&amp;Date[[#This Row],[QuarterNumber]]</f>
        <v>2017Q1</v>
      </c>
      <c r="R13">
        <f>MONTH(Date[[#This Row],[Date]])</f>
        <v>1</v>
      </c>
      <c r="S13" t="str">
        <f>TEXT(Date[[#This Row],[Date]],"mmmm")</f>
        <v>January</v>
      </c>
      <c r="T13" t="str">
        <f>TEXT(Date[[#This Row],[Date]],"mmm")</f>
        <v>Jan</v>
      </c>
      <c r="U13">
        <f>DAY(Date[[#This Row],[Date]])</f>
        <v>12</v>
      </c>
      <c r="V13">
        <f>WEEKDAY(Date[[#This Row],[Date]],2)</f>
        <v>4</v>
      </c>
      <c r="W13" t="str">
        <f>TEXT(Date[[#This Row],[Date]],"dddd")</f>
        <v>Thursday</v>
      </c>
      <c r="X13" t="str">
        <f>TEXT(Date[[#This Row],[Date]],"ddd")</f>
        <v>Thu</v>
      </c>
    </row>
    <row r="14" spans="1:24" x14ac:dyDescent="0.25">
      <c r="A14" s="1">
        <f t="shared" ca="1" si="0"/>
        <v>43074</v>
      </c>
      <c r="D14">
        <f t="shared" ca="1" si="1"/>
        <v>10</v>
      </c>
      <c r="E14" s="3">
        <f t="shared" ca="1" si="2"/>
        <v>30</v>
      </c>
      <c r="F14" s="3">
        <f ca="1">Income[[#This Row],[Quantity]]*Income[[#This Row],[Unit Price]]</f>
        <v>300</v>
      </c>
      <c r="H14" s="1">
        <f t="shared" ca="1" si="3"/>
        <v>42989</v>
      </c>
      <c r="J14">
        <f t="shared" ca="1" si="4"/>
        <v>10</v>
      </c>
      <c r="K14" s="3">
        <f t="shared" ca="1" si="5"/>
        <v>11</v>
      </c>
      <c r="L14" s="3">
        <f ca="1">Expense[[#This Row],[Quantity]]*Expense[[#This Row],[Unit Price]]</f>
        <v>110</v>
      </c>
      <c r="N14" s="2">
        <v>42748</v>
      </c>
      <c r="O14">
        <f>YEAR(Date[[#This Row],[Date]])</f>
        <v>2017</v>
      </c>
      <c r="P14">
        <f>INT((Date[[#This Row],[MonthNumber]]-1)/3)+1</f>
        <v>1</v>
      </c>
      <c r="Q14" t="str">
        <f>Date[[#This Row],[Year]]&amp;"Q"&amp;Date[[#This Row],[QuarterNumber]]</f>
        <v>2017Q1</v>
      </c>
      <c r="R14">
        <f>MONTH(Date[[#This Row],[Date]])</f>
        <v>1</v>
      </c>
      <c r="S14" t="str">
        <f>TEXT(Date[[#This Row],[Date]],"mmmm")</f>
        <v>January</v>
      </c>
      <c r="T14" t="str">
        <f>TEXT(Date[[#This Row],[Date]],"mmm")</f>
        <v>Jan</v>
      </c>
      <c r="U14">
        <f>DAY(Date[[#This Row],[Date]])</f>
        <v>13</v>
      </c>
      <c r="V14">
        <f>WEEKDAY(Date[[#This Row],[Date]],2)</f>
        <v>5</v>
      </c>
      <c r="W14" t="str">
        <f>TEXT(Date[[#This Row],[Date]],"dddd")</f>
        <v>Friday</v>
      </c>
      <c r="X14" t="str">
        <f>TEXT(Date[[#This Row],[Date]],"ddd")</f>
        <v>Fri</v>
      </c>
    </row>
    <row r="15" spans="1:24" x14ac:dyDescent="0.25">
      <c r="A15" s="1">
        <f t="shared" ca="1" si="0"/>
        <v>43084</v>
      </c>
      <c r="D15">
        <f t="shared" ca="1" si="1"/>
        <v>10</v>
      </c>
      <c r="E15" s="3">
        <f t="shared" ca="1" si="2"/>
        <v>13</v>
      </c>
      <c r="F15" s="3">
        <f ca="1">Income[[#This Row],[Quantity]]*Income[[#This Row],[Unit Price]]</f>
        <v>130</v>
      </c>
      <c r="H15" s="1">
        <f t="shared" ca="1" si="3"/>
        <v>42965</v>
      </c>
      <c r="J15">
        <f t="shared" ca="1" si="4"/>
        <v>18</v>
      </c>
      <c r="K15" s="3">
        <f t="shared" ca="1" si="5"/>
        <v>10.5</v>
      </c>
      <c r="L15" s="3">
        <f ca="1">Expense[[#This Row],[Quantity]]*Expense[[#This Row],[Unit Price]]</f>
        <v>189</v>
      </c>
      <c r="N15" s="2">
        <v>42749</v>
      </c>
      <c r="O15">
        <f>YEAR(Date[[#This Row],[Date]])</f>
        <v>2017</v>
      </c>
      <c r="P15">
        <f>INT((Date[[#This Row],[MonthNumber]]-1)/3)+1</f>
        <v>1</v>
      </c>
      <c r="Q15" t="str">
        <f>Date[[#This Row],[Year]]&amp;"Q"&amp;Date[[#This Row],[QuarterNumber]]</f>
        <v>2017Q1</v>
      </c>
      <c r="R15">
        <f>MONTH(Date[[#This Row],[Date]])</f>
        <v>1</v>
      </c>
      <c r="S15" t="str">
        <f>TEXT(Date[[#This Row],[Date]],"mmmm")</f>
        <v>January</v>
      </c>
      <c r="T15" t="str">
        <f>TEXT(Date[[#This Row],[Date]],"mmm")</f>
        <v>Jan</v>
      </c>
      <c r="U15">
        <f>DAY(Date[[#This Row],[Date]])</f>
        <v>14</v>
      </c>
      <c r="V15">
        <f>WEEKDAY(Date[[#This Row],[Date]],2)</f>
        <v>6</v>
      </c>
      <c r="W15" t="str">
        <f>TEXT(Date[[#This Row],[Date]],"dddd")</f>
        <v>Saturday</v>
      </c>
      <c r="X15" t="str">
        <f>TEXT(Date[[#This Row],[Date]],"ddd")</f>
        <v>Sat</v>
      </c>
    </row>
    <row r="16" spans="1:24" x14ac:dyDescent="0.25">
      <c r="A16" s="1">
        <f t="shared" ca="1" si="0"/>
        <v>43047</v>
      </c>
      <c r="D16">
        <f t="shared" ca="1" si="1"/>
        <v>9</v>
      </c>
      <c r="E16" s="3">
        <f t="shared" ca="1" si="2"/>
        <v>8</v>
      </c>
      <c r="F16" s="3">
        <f ca="1">Income[[#This Row],[Quantity]]*Income[[#This Row],[Unit Price]]</f>
        <v>72</v>
      </c>
      <c r="H16" s="1">
        <f t="shared" ca="1" si="3"/>
        <v>43038</v>
      </c>
      <c r="J16">
        <f t="shared" ca="1" si="4"/>
        <v>20</v>
      </c>
      <c r="K16" s="3">
        <f t="shared" ca="1" si="5"/>
        <v>4.5</v>
      </c>
      <c r="L16" s="3">
        <f ca="1">Expense[[#This Row],[Quantity]]*Expense[[#This Row],[Unit Price]]</f>
        <v>90</v>
      </c>
      <c r="N16" s="2">
        <v>42750</v>
      </c>
      <c r="O16">
        <f>YEAR(Date[[#This Row],[Date]])</f>
        <v>2017</v>
      </c>
      <c r="P16">
        <f>INT((Date[[#This Row],[MonthNumber]]-1)/3)+1</f>
        <v>1</v>
      </c>
      <c r="Q16" t="str">
        <f>Date[[#This Row],[Year]]&amp;"Q"&amp;Date[[#This Row],[QuarterNumber]]</f>
        <v>2017Q1</v>
      </c>
      <c r="R16">
        <f>MONTH(Date[[#This Row],[Date]])</f>
        <v>1</v>
      </c>
      <c r="S16" t="str">
        <f>TEXT(Date[[#This Row],[Date]],"mmmm")</f>
        <v>January</v>
      </c>
      <c r="T16" t="str">
        <f>TEXT(Date[[#This Row],[Date]],"mmm")</f>
        <v>Jan</v>
      </c>
      <c r="U16">
        <f>DAY(Date[[#This Row],[Date]])</f>
        <v>15</v>
      </c>
      <c r="V16">
        <f>WEEKDAY(Date[[#This Row],[Date]],2)</f>
        <v>7</v>
      </c>
      <c r="W16" t="str">
        <f>TEXT(Date[[#This Row],[Date]],"dddd")</f>
        <v>Sunday</v>
      </c>
      <c r="X16" t="str">
        <f>TEXT(Date[[#This Row],[Date]],"ddd")</f>
        <v>Sun</v>
      </c>
    </row>
    <row r="17" spans="1:24" x14ac:dyDescent="0.25">
      <c r="A17" s="1">
        <f t="shared" ca="1" si="0"/>
        <v>42770</v>
      </c>
      <c r="D17">
        <f t="shared" ca="1" si="1"/>
        <v>1</v>
      </c>
      <c r="E17" s="3">
        <f t="shared" ca="1" si="2"/>
        <v>4</v>
      </c>
      <c r="F17" s="3">
        <f ca="1">Income[[#This Row],[Quantity]]*Income[[#This Row],[Unit Price]]</f>
        <v>4</v>
      </c>
      <c r="H17" s="1">
        <f t="shared" ca="1" si="3"/>
        <v>43030</v>
      </c>
      <c r="J17">
        <f t="shared" ca="1" si="4"/>
        <v>27</v>
      </c>
      <c r="K17" s="3">
        <f t="shared" ca="1" si="5"/>
        <v>1.5</v>
      </c>
      <c r="L17" s="3">
        <f ca="1">Expense[[#This Row],[Quantity]]*Expense[[#This Row],[Unit Price]]</f>
        <v>40.5</v>
      </c>
      <c r="N17" s="2">
        <v>42751</v>
      </c>
      <c r="O17">
        <f>YEAR(Date[[#This Row],[Date]])</f>
        <v>2017</v>
      </c>
      <c r="P17">
        <f>INT((Date[[#This Row],[MonthNumber]]-1)/3)+1</f>
        <v>1</v>
      </c>
      <c r="Q17" t="str">
        <f>Date[[#This Row],[Year]]&amp;"Q"&amp;Date[[#This Row],[QuarterNumber]]</f>
        <v>2017Q1</v>
      </c>
      <c r="R17">
        <f>MONTH(Date[[#This Row],[Date]])</f>
        <v>1</v>
      </c>
      <c r="S17" t="str">
        <f>TEXT(Date[[#This Row],[Date]],"mmmm")</f>
        <v>January</v>
      </c>
      <c r="T17" t="str">
        <f>TEXT(Date[[#This Row],[Date]],"mmm")</f>
        <v>Jan</v>
      </c>
      <c r="U17">
        <f>DAY(Date[[#This Row],[Date]])</f>
        <v>16</v>
      </c>
      <c r="V17">
        <f>WEEKDAY(Date[[#This Row],[Date]],2)</f>
        <v>1</v>
      </c>
      <c r="W17" t="str">
        <f>TEXT(Date[[#This Row],[Date]],"dddd")</f>
        <v>Monday</v>
      </c>
      <c r="X17" t="str">
        <f>TEXT(Date[[#This Row],[Date]],"ddd")</f>
        <v>Mon</v>
      </c>
    </row>
    <row r="18" spans="1:24" x14ac:dyDescent="0.25">
      <c r="A18" s="1">
        <f t="shared" ca="1" si="0"/>
        <v>42740</v>
      </c>
      <c r="D18">
        <f t="shared" ca="1" si="1"/>
        <v>5</v>
      </c>
      <c r="E18" s="3">
        <f t="shared" ca="1" si="2"/>
        <v>26</v>
      </c>
      <c r="F18" s="3">
        <f ca="1">Income[[#This Row],[Quantity]]*Income[[#This Row],[Unit Price]]</f>
        <v>130</v>
      </c>
      <c r="H18" s="1">
        <f t="shared" ca="1" si="3"/>
        <v>42875</v>
      </c>
      <c r="J18">
        <f t="shared" ca="1" si="4"/>
        <v>12</v>
      </c>
      <c r="K18" s="3">
        <f t="shared" ca="1" si="5"/>
        <v>1.5</v>
      </c>
      <c r="L18" s="3">
        <f ca="1">Expense[[#This Row],[Quantity]]*Expense[[#This Row],[Unit Price]]</f>
        <v>18</v>
      </c>
      <c r="N18" s="2">
        <v>42752</v>
      </c>
      <c r="O18">
        <f>YEAR(Date[[#This Row],[Date]])</f>
        <v>2017</v>
      </c>
      <c r="P18">
        <f>INT((Date[[#This Row],[MonthNumber]]-1)/3)+1</f>
        <v>1</v>
      </c>
      <c r="Q18" t="str">
        <f>Date[[#This Row],[Year]]&amp;"Q"&amp;Date[[#This Row],[QuarterNumber]]</f>
        <v>2017Q1</v>
      </c>
      <c r="R18">
        <f>MONTH(Date[[#This Row],[Date]])</f>
        <v>1</v>
      </c>
      <c r="S18" t="str">
        <f>TEXT(Date[[#This Row],[Date]],"mmmm")</f>
        <v>January</v>
      </c>
      <c r="T18" t="str">
        <f>TEXT(Date[[#This Row],[Date]],"mmm")</f>
        <v>Jan</v>
      </c>
      <c r="U18">
        <f>DAY(Date[[#This Row],[Date]])</f>
        <v>17</v>
      </c>
      <c r="V18">
        <f>WEEKDAY(Date[[#This Row],[Date]],2)</f>
        <v>2</v>
      </c>
      <c r="W18" t="str">
        <f>TEXT(Date[[#This Row],[Date]],"dddd")</f>
        <v>Tuesday</v>
      </c>
      <c r="X18" t="str">
        <f>TEXT(Date[[#This Row],[Date]],"ddd")</f>
        <v>Tue</v>
      </c>
    </row>
    <row r="19" spans="1:24" x14ac:dyDescent="0.25">
      <c r="A19" s="1">
        <f t="shared" ca="1" si="0"/>
        <v>42829</v>
      </c>
      <c r="D19">
        <f t="shared" ca="1" si="1"/>
        <v>7</v>
      </c>
      <c r="E19" s="3">
        <f t="shared" ca="1" si="2"/>
        <v>10</v>
      </c>
      <c r="F19" s="3">
        <f ca="1">Income[[#This Row],[Quantity]]*Income[[#This Row],[Unit Price]]</f>
        <v>70</v>
      </c>
      <c r="H19" s="1">
        <f t="shared" ca="1" si="3"/>
        <v>42838</v>
      </c>
      <c r="J19">
        <f t="shared" ca="1" si="4"/>
        <v>25</v>
      </c>
      <c r="K19" s="3">
        <f t="shared" ca="1" si="5"/>
        <v>6</v>
      </c>
      <c r="L19" s="3">
        <f ca="1">Expense[[#This Row],[Quantity]]*Expense[[#This Row],[Unit Price]]</f>
        <v>150</v>
      </c>
      <c r="N19" s="2">
        <v>42753</v>
      </c>
      <c r="O19">
        <f>YEAR(Date[[#This Row],[Date]])</f>
        <v>2017</v>
      </c>
      <c r="P19">
        <f>INT((Date[[#This Row],[MonthNumber]]-1)/3)+1</f>
        <v>1</v>
      </c>
      <c r="Q19" t="str">
        <f>Date[[#This Row],[Year]]&amp;"Q"&amp;Date[[#This Row],[QuarterNumber]]</f>
        <v>2017Q1</v>
      </c>
      <c r="R19">
        <f>MONTH(Date[[#This Row],[Date]])</f>
        <v>1</v>
      </c>
      <c r="S19" t="str">
        <f>TEXT(Date[[#This Row],[Date]],"mmmm")</f>
        <v>January</v>
      </c>
      <c r="T19" t="str">
        <f>TEXT(Date[[#This Row],[Date]],"mmm")</f>
        <v>Jan</v>
      </c>
      <c r="U19">
        <f>DAY(Date[[#This Row],[Date]])</f>
        <v>18</v>
      </c>
      <c r="V19">
        <f>WEEKDAY(Date[[#This Row],[Date]],2)</f>
        <v>3</v>
      </c>
      <c r="W19" t="str">
        <f>TEXT(Date[[#This Row],[Date]],"dddd")</f>
        <v>Wednesday</v>
      </c>
      <c r="X19" t="str">
        <f>TEXT(Date[[#This Row],[Date]],"ddd")</f>
        <v>Wed</v>
      </c>
    </row>
    <row r="20" spans="1:24" x14ac:dyDescent="0.25">
      <c r="A20" s="1">
        <f t="shared" ca="1" si="0"/>
        <v>43051</v>
      </c>
      <c r="D20">
        <f t="shared" ca="1" si="1"/>
        <v>5</v>
      </c>
      <c r="E20" s="3">
        <f t="shared" ca="1" si="2"/>
        <v>28</v>
      </c>
      <c r="F20" s="3">
        <f ca="1">Income[[#This Row],[Quantity]]*Income[[#This Row],[Unit Price]]</f>
        <v>140</v>
      </c>
      <c r="H20" s="1">
        <f t="shared" ca="1" si="3"/>
        <v>42991</v>
      </c>
      <c r="J20">
        <f t="shared" ca="1" si="4"/>
        <v>24</v>
      </c>
      <c r="K20" s="3">
        <f t="shared" ca="1" si="5"/>
        <v>1.5</v>
      </c>
      <c r="L20" s="3">
        <f ca="1">Expense[[#This Row],[Quantity]]*Expense[[#This Row],[Unit Price]]</f>
        <v>36</v>
      </c>
      <c r="N20" s="2">
        <v>42754</v>
      </c>
      <c r="O20">
        <f>YEAR(Date[[#This Row],[Date]])</f>
        <v>2017</v>
      </c>
      <c r="P20">
        <f>INT((Date[[#This Row],[MonthNumber]]-1)/3)+1</f>
        <v>1</v>
      </c>
      <c r="Q20" t="str">
        <f>Date[[#This Row],[Year]]&amp;"Q"&amp;Date[[#This Row],[QuarterNumber]]</f>
        <v>2017Q1</v>
      </c>
      <c r="R20">
        <f>MONTH(Date[[#This Row],[Date]])</f>
        <v>1</v>
      </c>
      <c r="S20" t="str">
        <f>TEXT(Date[[#This Row],[Date]],"mmmm")</f>
        <v>January</v>
      </c>
      <c r="T20" t="str">
        <f>TEXT(Date[[#This Row],[Date]],"mmm")</f>
        <v>Jan</v>
      </c>
      <c r="U20">
        <f>DAY(Date[[#This Row],[Date]])</f>
        <v>19</v>
      </c>
      <c r="V20">
        <f>WEEKDAY(Date[[#This Row],[Date]],2)</f>
        <v>4</v>
      </c>
      <c r="W20" t="str">
        <f>TEXT(Date[[#This Row],[Date]],"dddd")</f>
        <v>Thursday</v>
      </c>
      <c r="X20" t="str">
        <f>TEXT(Date[[#This Row],[Date]],"ddd")</f>
        <v>Thu</v>
      </c>
    </row>
    <row r="21" spans="1:24" x14ac:dyDescent="0.25">
      <c r="A21" s="1">
        <f t="shared" ca="1" si="0"/>
        <v>42932</v>
      </c>
      <c r="D21">
        <f t="shared" ca="1" si="1"/>
        <v>9</v>
      </c>
      <c r="E21" s="3">
        <f t="shared" ca="1" si="2"/>
        <v>24</v>
      </c>
      <c r="F21" s="3">
        <f ca="1">Income[[#This Row],[Quantity]]*Income[[#This Row],[Unit Price]]</f>
        <v>216</v>
      </c>
      <c r="H21" s="1">
        <f t="shared" ca="1" si="3"/>
        <v>43039</v>
      </c>
      <c r="J21">
        <f t="shared" ca="1" si="4"/>
        <v>17</v>
      </c>
      <c r="K21" s="3">
        <f t="shared" ca="1" si="5"/>
        <v>2</v>
      </c>
      <c r="L21" s="3">
        <f ca="1">Expense[[#This Row],[Quantity]]*Expense[[#This Row],[Unit Price]]</f>
        <v>34</v>
      </c>
      <c r="N21" s="2">
        <v>42755</v>
      </c>
      <c r="O21">
        <f>YEAR(Date[[#This Row],[Date]])</f>
        <v>2017</v>
      </c>
      <c r="P21">
        <f>INT((Date[[#This Row],[MonthNumber]]-1)/3)+1</f>
        <v>1</v>
      </c>
      <c r="Q21" t="str">
        <f>Date[[#This Row],[Year]]&amp;"Q"&amp;Date[[#This Row],[QuarterNumber]]</f>
        <v>2017Q1</v>
      </c>
      <c r="R21">
        <f>MONTH(Date[[#This Row],[Date]])</f>
        <v>1</v>
      </c>
      <c r="S21" t="str">
        <f>TEXT(Date[[#This Row],[Date]],"mmmm")</f>
        <v>January</v>
      </c>
      <c r="T21" t="str">
        <f>TEXT(Date[[#This Row],[Date]],"mmm")</f>
        <v>Jan</v>
      </c>
      <c r="U21">
        <f>DAY(Date[[#This Row],[Date]])</f>
        <v>20</v>
      </c>
      <c r="V21">
        <f>WEEKDAY(Date[[#This Row],[Date]],2)</f>
        <v>5</v>
      </c>
      <c r="W21" t="str">
        <f>TEXT(Date[[#This Row],[Date]],"dddd")</f>
        <v>Friday</v>
      </c>
      <c r="X21" t="str">
        <f>TEXT(Date[[#This Row],[Date]],"ddd")</f>
        <v>Fri</v>
      </c>
    </row>
    <row r="22" spans="1:24" x14ac:dyDescent="0.25">
      <c r="A22" s="1">
        <f t="shared" ca="1" si="0"/>
        <v>42881</v>
      </c>
      <c r="D22">
        <f t="shared" ca="1" si="1"/>
        <v>5</v>
      </c>
      <c r="E22" s="3">
        <f t="shared" ca="1" si="2"/>
        <v>23</v>
      </c>
      <c r="F22" s="3">
        <f ca="1">Income[[#This Row],[Quantity]]*Income[[#This Row],[Unit Price]]</f>
        <v>115</v>
      </c>
      <c r="H22" s="1">
        <f t="shared" ca="1" si="3"/>
        <v>42876</v>
      </c>
      <c r="J22">
        <f t="shared" ca="1" si="4"/>
        <v>15</v>
      </c>
      <c r="K22" s="3">
        <f t="shared" ca="1" si="5"/>
        <v>6.5</v>
      </c>
      <c r="L22" s="3">
        <f ca="1">Expense[[#This Row],[Quantity]]*Expense[[#This Row],[Unit Price]]</f>
        <v>97.5</v>
      </c>
      <c r="N22" s="2">
        <v>42756</v>
      </c>
      <c r="O22">
        <f>YEAR(Date[[#This Row],[Date]])</f>
        <v>2017</v>
      </c>
      <c r="P22">
        <f>INT((Date[[#This Row],[MonthNumber]]-1)/3)+1</f>
        <v>1</v>
      </c>
      <c r="Q22" t="str">
        <f>Date[[#This Row],[Year]]&amp;"Q"&amp;Date[[#This Row],[QuarterNumber]]</f>
        <v>2017Q1</v>
      </c>
      <c r="R22">
        <f>MONTH(Date[[#This Row],[Date]])</f>
        <v>1</v>
      </c>
      <c r="S22" t="str">
        <f>TEXT(Date[[#This Row],[Date]],"mmmm")</f>
        <v>January</v>
      </c>
      <c r="T22" t="str">
        <f>TEXT(Date[[#This Row],[Date]],"mmm")</f>
        <v>Jan</v>
      </c>
      <c r="U22">
        <f>DAY(Date[[#This Row],[Date]])</f>
        <v>21</v>
      </c>
      <c r="V22">
        <f>WEEKDAY(Date[[#This Row],[Date]],2)</f>
        <v>6</v>
      </c>
      <c r="W22" t="str">
        <f>TEXT(Date[[#This Row],[Date]],"dddd")</f>
        <v>Saturday</v>
      </c>
      <c r="X22" t="str">
        <f>TEXT(Date[[#This Row],[Date]],"ddd")</f>
        <v>Sat</v>
      </c>
    </row>
    <row r="23" spans="1:24" x14ac:dyDescent="0.25">
      <c r="A23" s="1">
        <f t="shared" ca="1" si="0"/>
        <v>43078</v>
      </c>
      <c r="D23">
        <f t="shared" ca="1" si="1"/>
        <v>1</v>
      </c>
      <c r="E23" s="3">
        <f t="shared" ca="1" si="2"/>
        <v>12</v>
      </c>
      <c r="F23" s="3">
        <f ca="1">Income[[#This Row],[Quantity]]*Income[[#This Row],[Unit Price]]</f>
        <v>12</v>
      </c>
      <c r="H23" s="1">
        <f t="shared" ca="1" si="3"/>
        <v>42770</v>
      </c>
      <c r="J23">
        <f t="shared" ca="1" si="4"/>
        <v>21</v>
      </c>
      <c r="K23" s="3">
        <f t="shared" ca="1" si="5"/>
        <v>5.5</v>
      </c>
      <c r="L23" s="3">
        <f ca="1">Expense[[#This Row],[Quantity]]*Expense[[#This Row],[Unit Price]]</f>
        <v>115.5</v>
      </c>
      <c r="N23" s="2">
        <v>42757</v>
      </c>
      <c r="O23">
        <f>YEAR(Date[[#This Row],[Date]])</f>
        <v>2017</v>
      </c>
      <c r="P23">
        <f>INT((Date[[#This Row],[MonthNumber]]-1)/3)+1</f>
        <v>1</v>
      </c>
      <c r="Q23" t="str">
        <f>Date[[#This Row],[Year]]&amp;"Q"&amp;Date[[#This Row],[QuarterNumber]]</f>
        <v>2017Q1</v>
      </c>
      <c r="R23">
        <f>MONTH(Date[[#This Row],[Date]])</f>
        <v>1</v>
      </c>
      <c r="S23" t="str">
        <f>TEXT(Date[[#This Row],[Date]],"mmmm")</f>
        <v>January</v>
      </c>
      <c r="T23" t="str">
        <f>TEXT(Date[[#This Row],[Date]],"mmm")</f>
        <v>Jan</v>
      </c>
      <c r="U23">
        <f>DAY(Date[[#This Row],[Date]])</f>
        <v>22</v>
      </c>
      <c r="V23">
        <f>WEEKDAY(Date[[#This Row],[Date]],2)</f>
        <v>7</v>
      </c>
      <c r="W23" t="str">
        <f>TEXT(Date[[#This Row],[Date]],"dddd")</f>
        <v>Sunday</v>
      </c>
      <c r="X23" t="str">
        <f>TEXT(Date[[#This Row],[Date]],"ddd")</f>
        <v>Sun</v>
      </c>
    </row>
    <row r="24" spans="1:24" x14ac:dyDescent="0.25">
      <c r="A24" s="1">
        <f t="shared" ca="1" si="0"/>
        <v>43075</v>
      </c>
      <c r="D24">
        <f t="shared" ca="1" si="1"/>
        <v>2</v>
      </c>
      <c r="E24" s="3">
        <f t="shared" ca="1" si="2"/>
        <v>14</v>
      </c>
      <c r="F24" s="3">
        <f ca="1">Income[[#This Row],[Quantity]]*Income[[#This Row],[Unit Price]]</f>
        <v>28</v>
      </c>
      <c r="H24" s="1">
        <f t="shared" ca="1" si="3"/>
        <v>42967</v>
      </c>
      <c r="J24">
        <f t="shared" ca="1" si="4"/>
        <v>28</v>
      </c>
      <c r="K24" s="3">
        <f t="shared" ca="1" si="5"/>
        <v>11</v>
      </c>
      <c r="L24" s="3">
        <f ca="1">Expense[[#This Row],[Quantity]]*Expense[[#This Row],[Unit Price]]</f>
        <v>308</v>
      </c>
      <c r="N24" s="2">
        <v>42758</v>
      </c>
      <c r="O24">
        <f>YEAR(Date[[#This Row],[Date]])</f>
        <v>2017</v>
      </c>
      <c r="P24">
        <f>INT((Date[[#This Row],[MonthNumber]]-1)/3)+1</f>
        <v>1</v>
      </c>
      <c r="Q24" t="str">
        <f>Date[[#This Row],[Year]]&amp;"Q"&amp;Date[[#This Row],[QuarterNumber]]</f>
        <v>2017Q1</v>
      </c>
      <c r="R24">
        <f>MONTH(Date[[#This Row],[Date]])</f>
        <v>1</v>
      </c>
      <c r="S24" t="str">
        <f>TEXT(Date[[#This Row],[Date]],"mmmm")</f>
        <v>January</v>
      </c>
      <c r="T24" t="str">
        <f>TEXT(Date[[#This Row],[Date]],"mmm")</f>
        <v>Jan</v>
      </c>
      <c r="U24">
        <f>DAY(Date[[#This Row],[Date]])</f>
        <v>23</v>
      </c>
      <c r="V24">
        <f>WEEKDAY(Date[[#This Row],[Date]],2)</f>
        <v>1</v>
      </c>
      <c r="W24" t="str">
        <f>TEXT(Date[[#This Row],[Date]],"dddd")</f>
        <v>Monday</v>
      </c>
      <c r="X24" t="str">
        <f>TEXT(Date[[#This Row],[Date]],"ddd")</f>
        <v>Mon</v>
      </c>
    </row>
    <row r="25" spans="1:24" x14ac:dyDescent="0.25">
      <c r="A25" s="1">
        <f t="shared" ca="1" si="0"/>
        <v>42984</v>
      </c>
      <c r="D25">
        <f t="shared" ca="1" si="1"/>
        <v>10</v>
      </c>
      <c r="E25" s="3">
        <f t="shared" ca="1" si="2"/>
        <v>7</v>
      </c>
      <c r="F25" s="3">
        <f ca="1">Income[[#This Row],[Quantity]]*Income[[#This Row],[Unit Price]]</f>
        <v>70</v>
      </c>
      <c r="H25" s="1">
        <f t="shared" ca="1" si="3"/>
        <v>42926</v>
      </c>
      <c r="J25">
        <f t="shared" ca="1" si="4"/>
        <v>23</v>
      </c>
      <c r="K25" s="3">
        <f t="shared" ca="1" si="5"/>
        <v>10.5</v>
      </c>
      <c r="L25" s="3">
        <f ca="1">Expense[[#This Row],[Quantity]]*Expense[[#This Row],[Unit Price]]</f>
        <v>241.5</v>
      </c>
      <c r="N25" s="2">
        <v>42759</v>
      </c>
      <c r="O25">
        <f>YEAR(Date[[#This Row],[Date]])</f>
        <v>2017</v>
      </c>
      <c r="P25">
        <f>INT((Date[[#This Row],[MonthNumber]]-1)/3)+1</f>
        <v>1</v>
      </c>
      <c r="Q25" t="str">
        <f>Date[[#This Row],[Year]]&amp;"Q"&amp;Date[[#This Row],[QuarterNumber]]</f>
        <v>2017Q1</v>
      </c>
      <c r="R25">
        <f>MONTH(Date[[#This Row],[Date]])</f>
        <v>1</v>
      </c>
      <c r="S25" t="str">
        <f>TEXT(Date[[#This Row],[Date]],"mmmm")</f>
        <v>January</v>
      </c>
      <c r="T25" t="str">
        <f>TEXT(Date[[#This Row],[Date]],"mmm")</f>
        <v>Jan</v>
      </c>
      <c r="U25">
        <f>DAY(Date[[#This Row],[Date]])</f>
        <v>24</v>
      </c>
      <c r="V25">
        <f>WEEKDAY(Date[[#This Row],[Date]],2)</f>
        <v>2</v>
      </c>
      <c r="W25" t="str">
        <f>TEXT(Date[[#This Row],[Date]],"dddd")</f>
        <v>Tuesday</v>
      </c>
      <c r="X25" t="str">
        <f>TEXT(Date[[#This Row],[Date]],"ddd")</f>
        <v>Tue</v>
      </c>
    </row>
    <row r="26" spans="1:24" x14ac:dyDescent="0.25">
      <c r="A26" s="1">
        <f t="shared" ca="1" si="0"/>
        <v>42810</v>
      </c>
      <c r="D26">
        <f t="shared" ca="1" si="1"/>
        <v>1</v>
      </c>
      <c r="E26" s="3">
        <f t="shared" ca="1" si="2"/>
        <v>10</v>
      </c>
      <c r="F26" s="3">
        <f ca="1">Income[[#This Row],[Quantity]]*Income[[#This Row],[Unit Price]]</f>
        <v>10</v>
      </c>
      <c r="H26" s="1">
        <f t="shared" ca="1" si="3"/>
        <v>42764</v>
      </c>
      <c r="J26">
        <f t="shared" ca="1" si="4"/>
        <v>16</v>
      </c>
      <c r="K26" s="3">
        <f t="shared" ca="1" si="5"/>
        <v>9.5</v>
      </c>
      <c r="L26" s="3">
        <f ca="1">Expense[[#This Row],[Quantity]]*Expense[[#This Row],[Unit Price]]</f>
        <v>152</v>
      </c>
      <c r="N26" s="2">
        <v>42760</v>
      </c>
      <c r="O26">
        <f>YEAR(Date[[#This Row],[Date]])</f>
        <v>2017</v>
      </c>
      <c r="P26">
        <f>INT((Date[[#This Row],[MonthNumber]]-1)/3)+1</f>
        <v>1</v>
      </c>
      <c r="Q26" t="str">
        <f>Date[[#This Row],[Year]]&amp;"Q"&amp;Date[[#This Row],[QuarterNumber]]</f>
        <v>2017Q1</v>
      </c>
      <c r="R26">
        <f>MONTH(Date[[#This Row],[Date]])</f>
        <v>1</v>
      </c>
      <c r="S26" t="str">
        <f>TEXT(Date[[#This Row],[Date]],"mmmm")</f>
        <v>January</v>
      </c>
      <c r="T26" t="str">
        <f>TEXT(Date[[#This Row],[Date]],"mmm")</f>
        <v>Jan</v>
      </c>
      <c r="U26">
        <f>DAY(Date[[#This Row],[Date]])</f>
        <v>25</v>
      </c>
      <c r="V26">
        <f>WEEKDAY(Date[[#This Row],[Date]],2)</f>
        <v>3</v>
      </c>
      <c r="W26" t="str">
        <f>TEXT(Date[[#This Row],[Date]],"dddd")</f>
        <v>Wednesday</v>
      </c>
      <c r="X26" t="str">
        <f>TEXT(Date[[#This Row],[Date]],"ddd")</f>
        <v>Wed</v>
      </c>
    </row>
    <row r="27" spans="1:24" x14ac:dyDescent="0.25">
      <c r="A27" s="1">
        <f t="shared" ca="1" si="0"/>
        <v>42739</v>
      </c>
      <c r="D27">
        <f t="shared" ca="1" si="1"/>
        <v>6</v>
      </c>
      <c r="E27" s="3">
        <f t="shared" ca="1" si="2"/>
        <v>3</v>
      </c>
      <c r="F27" s="3">
        <f ca="1">Income[[#This Row],[Quantity]]*Income[[#This Row],[Unit Price]]</f>
        <v>18</v>
      </c>
      <c r="H27" s="1">
        <f t="shared" ca="1" si="3"/>
        <v>42746</v>
      </c>
      <c r="J27">
        <f t="shared" ca="1" si="4"/>
        <v>11</v>
      </c>
      <c r="K27" s="3">
        <f t="shared" ca="1" si="5"/>
        <v>5</v>
      </c>
      <c r="L27" s="3">
        <f ca="1">Expense[[#This Row],[Quantity]]*Expense[[#This Row],[Unit Price]]</f>
        <v>55</v>
      </c>
      <c r="N27" s="2">
        <v>42761</v>
      </c>
      <c r="O27">
        <f>YEAR(Date[[#This Row],[Date]])</f>
        <v>2017</v>
      </c>
      <c r="P27">
        <f>INT((Date[[#This Row],[MonthNumber]]-1)/3)+1</f>
        <v>1</v>
      </c>
      <c r="Q27" t="str">
        <f>Date[[#This Row],[Year]]&amp;"Q"&amp;Date[[#This Row],[QuarterNumber]]</f>
        <v>2017Q1</v>
      </c>
      <c r="R27">
        <f>MONTH(Date[[#This Row],[Date]])</f>
        <v>1</v>
      </c>
      <c r="S27" t="str">
        <f>TEXT(Date[[#This Row],[Date]],"mmmm")</f>
        <v>January</v>
      </c>
      <c r="T27" t="str">
        <f>TEXT(Date[[#This Row],[Date]],"mmm")</f>
        <v>Jan</v>
      </c>
      <c r="U27">
        <f>DAY(Date[[#This Row],[Date]])</f>
        <v>26</v>
      </c>
      <c r="V27">
        <f>WEEKDAY(Date[[#This Row],[Date]],2)</f>
        <v>4</v>
      </c>
      <c r="W27" t="str">
        <f>TEXT(Date[[#This Row],[Date]],"dddd")</f>
        <v>Thursday</v>
      </c>
      <c r="X27" t="str">
        <f>TEXT(Date[[#This Row],[Date]],"ddd")</f>
        <v>Thu</v>
      </c>
    </row>
    <row r="28" spans="1:24" x14ac:dyDescent="0.25">
      <c r="A28" s="1">
        <f t="shared" ca="1" si="0"/>
        <v>43047</v>
      </c>
      <c r="D28">
        <f t="shared" ca="1" si="1"/>
        <v>1</v>
      </c>
      <c r="E28" s="3">
        <f t="shared" ca="1" si="2"/>
        <v>22</v>
      </c>
      <c r="F28" s="3">
        <f ca="1">Income[[#This Row],[Quantity]]*Income[[#This Row],[Unit Price]]</f>
        <v>22</v>
      </c>
      <c r="H28" s="1">
        <f t="shared" ca="1" si="3"/>
        <v>42800</v>
      </c>
      <c r="J28">
        <f t="shared" ca="1" si="4"/>
        <v>28</v>
      </c>
      <c r="K28" s="3">
        <f t="shared" ca="1" si="5"/>
        <v>1</v>
      </c>
      <c r="L28" s="3">
        <f ca="1">Expense[[#This Row],[Quantity]]*Expense[[#This Row],[Unit Price]]</f>
        <v>28</v>
      </c>
      <c r="N28" s="2">
        <v>42762</v>
      </c>
      <c r="O28">
        <f>YEAR(Date[[#This Row],[Date]])</f>
        <v>2017</v>
      </c>
      <c r="P28">
        <f>INT((Date[[#This Row],[MonthNumber]]-1)/3)+1</f>
        <v>1</v>
      </c>
      <c r="Q28" t="str">
        <f>Date[[#This Row],[Year]]&amp;"Q"&amp;Date[[#This Row],[QuarterNumber]]</f>
        <v>2017Q1</v>
      </c>
      <c r="R28">
        <f>MONTH(Date[[#This Row],[Date]])</f>
        <v>1</v>
      </c>
      <c r="S28" t="str">
        <f>TEXT(Date[[#This Row],[Date]],"mmmm")</f>
        <v>January</v>
      </c>
      <c r="T28" t="str">
        <f>TEXT(Date[[#This Row],[Date]],"mmm")</f>
        <v>Jan</v>
      </c>
      <c r="U28">
        <f>DAY(Date[[#This Row],[Date]])</f>
        <v>27</v>
      </c>
      <c r="V28">
        <f>WEEKDAY(Date[[#This Row],[Date]],2)</f>
        <v>5</v>
      </c>
      <c r="W28" t="str">
        <f>TEXT(Date[[#This Row],[Date]],"dddd")</f>
        <v>Friday</v>
      </c>
      <c r="X28" t="str">
        <f>TEXT(Date[[#This Row],[Date]],"ddd")</f>
        <v>Fri</v>
      </c>
    </row>
    <row r="29" spans="1:24" x14ac:dyDescent="0.25">
      <c r="A29" s="1">
        <f t="shared" ca="1" si="0"/>
        <v>42808</v>
      </c>
      <c r="D29">
        <f t="shared" ca="1" si="1"/>
        <v>8</v>
      </c>
      <c r="E29" s="3">
        <f t="shared" ca="1" si="2"/>
        <v>23</v>
      </c>
      <c r="F29" s="3">
        <f ca="1">Income[[#This Row],[Quantity]]*Income[[#This Row],[Unit Price]]</f>
        <v>184</v>
      </c>
      <c r="H29" s="1">
        <f t="shared" ca="1" si="3"/>
        <v>42788</v>
      </c>
      <c r="J29">
        <f t="shared" ca="1" si="4"/>
        <v>21</v>
      </c>
      <c r="K29" s="3">
        <f t="shared" ca="1" si="5"/>
        <v>2.5</v>
      </c>
      <c r="L29" s="3">
        <f ca="1">Expense[[#This Row],[Quantity]]*Expense[[#This Row],[Unit Price]]</f>
        <v>52.5</v>
      </c>
      <c r="N29" s="2">
        <v>42763</v>
      </c>
      <c r="O29">
        <f>YEAR(Date[[#This Row],[Date]])</f>
        <v>2017</v>
      </c>
      <c r="P29">
        <f>INT((Date[[#This Row],[MonthNumber]]-1)/3)+1</f>
        <v>1</v>
      </c>
      <c r="Q29" t="str">
        <f>Date[[#This Row],[Year]]&amp;"Q"&amp;Date[[#This Row],[QuarterNumber]]</f>
        <v>2017Q1</v>
      </c>
      <c r="R29">
        <f>MONTH(Date[[#This Row],[Date]])</f>
        <v>1</v>
      </c>
      <c r="S29" t="str">
        <f>TEXT(Date[[#This Row],[Date]],"mmmm")</f>
        <v>January</v>
      </c>
      <c r="T29" t="str">
        <f>TEXT(Date[[#This Row],[Date]],"mmm")</f>
        <v>Jan</v>
      </c>
      <c r="U29">
        <f>DAY(Date[[#This Row],[Date]])</f>
        <v>28</v>
      </c>
      <c r="V29">
        <f>WEEKDAY(Date[[#This Row],[Date]],2)</f>
        <v>6</v>
      </c>
      <c r="W29" t="str">
        <f>TEXT(Date[[#This Row],[Date]],"dddd")</f>
        <v>Saturday</v>
      </c>
      <c r="X29" t="str">
        <f>TEXT(Date[[#This Row],[Date]],"ddd")</f>
        <v>Sat</v>
      </c>
    </row>
    <row r="30" spans="1:24" x14ac:dyDescent="0.25">
      <c r="A30" s="1">
        <f t="shared" ca="1" si="0"/>
        <v>42767</v>
      </c>
      <c r="D30">
        <f t="shared" ca="1" si="1"/>
        <v>4</v>
      </c>
      <c r="E30" s="3">
        <f t="shared" ca="1" si="2"/>
        <v>8</v>
      </c>
      <c r="F30" s="3">
        <f ca="1">Income[[#This Row],[Quantity]]*Income[[#This Row],[Unit Price]]</f>
        <v>32</v>
      </c>
      <c r="H30" s="1">
        <f t="shared" ca="1" si="3"/>
        <v>42904</v>
      </c>
      <c r="J30">
        <f t="shared" ca="1" si="4"/>
        <v>14</v>
      </c>
      <c r="K30" s="3">
        <f t="shared" ca="1" si="5"/>
        <v>12.5</v>
      </c>
      <c r="L30" s="3">
        <f ca="1">Expense[[#This Row],[Quantity]]*Expense[[#This Row],[Unit Price]]</f>
        <v>175</v>
      </c>
      <c r="N30" s="2">
        <v>42764</v>
      </c>
      <c r="O30">
        <f>YEAR(Date[[#This Row],[Date]])</f>
        <v>2017</v>
      </c>
      <c r="P30">
        <f>INT((Date[[#This Row],[MonthNumber]]-1)/3)+1</f>
        <v>1</v>
      </c>
      <c r="Q30" t="str">
        <f>Date[[#This Row],[Year]]&amp;"Q"&amp;Date[[#This Row],[QuarterNumber]]</f>
        <v>2017Q1</v>
      </c>
      <c r="R30">
        <f>MONTH(Date[[#This Row],[Date]])</f>
        <v>1</v>
      </c>
      <c r="S30" t="str">
        <f>TEXT(Date[[#This Row],[Date]],"mmmm")</f>
        <v>January</v>
      </c>
      <c r="T30" t="str">
        <f>TEXT(Date[[#This Row],[Date]],"mmm")</f>
        <v>Jan</v>
      </c>
      <c r="U30">
        <f>DAY(Date[[#This Row],[Date]])</f>
        <v>29</v>
      </c>
      <c r="V30">
        <f>WEEKDAY(Date[[#This Row],[Date]],2)</f>
        <v>7</v>
      </c>
      <c r="W30" t="str">
        <f>TEXT(Date[[#This Row],[Date]],"dddd")</f>
        <v>Sunday</v>
      </c>
      <c r="X30" t="str">
        <f>TEXT(Date[[#This Row],[Date]],"ddd")</f>
        <v>Sun</v>
      </c>
    </row>
    <row r="31" spans="1:24" x14ac:dyDescent="0.25">
      <c r="A31" s="1">
        <f t="shared" ca="1" si="0"/>
        <v>42988</v>
      </c>
      <c r="D31">
        <f t="shared" ca="1" si="1"/>
        <v>5</v>
      </c>
      <c r="E31" s="3">
        <f t="shared" ca="1" si="2"/>
        <v>19</v>
      </c>
      <c r="F31" s="3">
        <f ca="1">Income[[#This Row],[Quantity]]*Income[[#This Row],[Unit Price]]</f>
        <v>95</v>
      </c>
      <c r="H31" s="1">
        <f t="shared" ca="1" si="3"/>
        <v>43014</v>
      </c>
      <c r="J31">
        <f t="shared" ca="1" si="4"/>
        <v>13</v>
      </c>
      <c r="K31" s="3">
        <f t="shared" ca="1" si="5"/>
        <v>8</v>
      </c>
      <c r="L31" s="3">
        <f ca="1">Expense[[#This Row],[Quantity]]*Expense[[#This Row],[Unit Price]]</f>
        <v>104</v>
      </c>
      <c r="N31" s="2">
        <v>42765</v>
      </c>
      <c r="O31">
        <f>YEAR(Date[[#This Row],[Date]])</f>
        <v>2017</v>
      </c>
      <c r="P31">
        <f>INT((Date[[#This Row],[MonthNumber]]-1)/3)+1</f>
        <v>1</v>
      </c>
      <c r="Q31" t="str">
        <f>Date[[#This Row],[Year]]&amp;"Q"&amp;Date[[#This Row],[QuarterNumber]]</f>
        <v>2017Q1</v>
      </c>
      <c r="R31">
        <f>MONTH(Date[[#This Row],[Date]])</f>
        <v>1</v>
      </c>
      <c r="S31" t="str">
        <f>TEXT(Date[[#This Row],[Date]],"mmmm")</f>
        <v>January</v>
      </c>
      <c r="T31" t="str">
        <f>TEXT(Date[[#This Row],[Date]],"mmm")</f>
        <v>Jan</v>
      </c>
      <c r="U31">
        <f>DAY(Date[[#This Row],[Date]])</f>
        <v>30</v>
      </c>
      <c r="V31">
        <f>WEEKDAY(Date[[#This Row],[Date]],2)</f>
        <v>1</v>
      </c>
      <c r="W31" t="str">
        <f>TEXT(Date[[#This Row],[Date]],"dddd")</f>
        <v>Monday</v>
      </c>
      <c r="X31" t="str">
        <f>TEXT(Date[[#This Row],[Date]],"ddd")</f>
        <v>Mon</v>
      </c>
    </row>
    <row r="32" spans="1:24" x14ac:dyDescent="0.25">
      <c r="A32" s="1">
        <f t="shared" ca="1" si="0"/>
        <v>43050</v>
      </c>
      <c r="D32">
        <f t="shared" ca="1" si="1"/>
        <v>8</v>
      </c>
      <c r="E32" s="3">
        <f t="shared" ca="1" si="2"/>
        <v>2</v>
      </c>
      <c r="F32" s="3">
        <f ca="1">Income[[#This Row],[Quantity]]*Income[[#This Row],[Unit Price]]</f>
        <v>16</v>
      </c>
      <c r="H32" s="1">
        <f t="shared" ca="1" si="3"/>
        <v>42867</v>
      </c>
      <c r="J32">
        <f t="shared" ca="1" si="4"/>
        <v>20</v>
      </c>
      <c r="K32" s="3">
        <f t="shared" ca="1" si="5"/>
        <v>9</v>
      </c>
      <c r="L32" s="3">
        <f ca="1">Expense[[#This Row],[Quantity]]*Expense[[#This Row],[Unit Price]]</f>
        <v>180</v>
      </c>
      <c r="N32" s="2">
        <v>42766</v>
      </c>
      <c r="O32">
        <f>YEAR(Date[[#This Row],[Date]])</f>
        <v>2017</v>
      </c>
      <c r="P32">
        <f>INT((Date[[#This Row],[MonthNumber]]-1)/3)+1</f>
        <v>1</v>
      </c>
      <c r="Q32" t="str">
        <f>Date[[#This Row],[Year]]&amp;"Q"&amp;Date[[#This Row],[QuarterNumber]]</f>
        <v>2017Q1</v>
      </c>
      <c r="R32">
        <f>MONTH(Date[[#This Row],[Date]])</f>
        <v>1</v>
      </c>
      <c r="S32" t="str">
        <f>TEXT(Date[[#This Row],[Date]],"mmmm")</f>
        <v>January</v>
      </c>
      <c r="T32" t="str">
        <f>TEXT(Date[[#This Row],[Date]],"mmm")</f>
        <v>Jan</v>
      </c>
      <c r="U32">
        <f>DAY(Date[[#This Row],[Date]])</f>
        <v>31</v>
      </c>
      <c r="V32">
        <f>WEEKDAY(Date[[#This Row],[Date]],2)</f>
        <v>2</v>
      </c>
      <c r="W32" t="str">
        <f>TEXT(Date[[#This Row],[Date]],"dddd")</f>
        <v>Tuesday</v>
      </c>
      <c r="X32" t="str">
        <f>TEXT(Date[[#This Row],[Date]],"ddd")</f>
        <v>Tue</v>
      </c>
    </row>
    <row r="33" spans="1:24" x14ac:dyDescent="0.25">
      <c r="A33" s="1">
        <f t="shared" ca="1" si="0"/>
        <v>42736</v>
      </c>
      <c r="D33">
        <f t="shared" ca="1" si="1"/>
        <v>6</v>
      </c>
      <c r="E33" s="3">
        <f t="shared" ca="1" si="2"/>
        <v>17</v>
      </c>
      <c r="F33" s="3">
        <f ca="1">Income[[#This Row],[Quantity]]*Income[[#This Row],[Unit Price]]</f>
        <v>102</v>
      </c>
      <c r="H33" s="1">
        <f t="shared" ca="1" si="3"/>
        <v>42845</v>
      </c>
      <c r="J33">
        <f t="shared" ca="1" si="4"/>
        <v>27</v>
      </c>
      <c r="K33" s="3">
        <f t="shared" ca="1" si="5"/>
        <v>1.5</v>
      </c>
      <c r="L33" s="3">
        <f ca="1">Expense[[#This Row],[Quantity]]*Expense[[#This Row],[Unit Price]]</f>
        <v>40.5</v>
      </c>
      <c r="N33" s="2">
        <v>42767</v>
      </c>
      <c r="O33">
        <f>YEAR(Date[[#This Row],[Date]])</f>
        <v>2017</v>
      </c>
      <c r="P33">
        <f>INT((Date[[#This Row],[MonthNumber]]-1)/3)+1</f>
        <v>1</v>
      </c>
      <c r="Q33" t="str">
        <f>Date[[#This Row],[Year]]&amp;"Q"&amp;Date[[#This Row],[QuarterNumber]]</f>
        <v>2017Q1</v>
      </c>
      <c r="R33">
        <f>MONTH(Date[[#This Row],[Date]])</f>
        <v>2</v>
      </c>
      <c r="S33" t="str">
        <f>TEXT(Date[[#This Row],[Date]],"mmmm")</f>
        <v>February</v>
      </c>
      <c r="T33" t="str">
        <f>TEXT(Date[[#This Row],[Date]],"mmm")</f>
        <v>Feb</v>
      </c>
      <c r="U33">
        <f>DAY(Date[[#This Row],[Date]])</f>
        <v>1</v>
      </c>
      <c r="V33">
        <f>WEEKDAY(Date[[#This Row],[Date]],2)</f>
        <v>3</v>
      </c>
      <c r="W33" t="str">
        <f>TEXT(Date[[#This Row],[Date]],"dddd")</f>
        <v>Wednesday</v>
      </c>
      <c r="X33" t="str">
        <f>TEXT(Date[[#This Row],[Date]],"ddd")</f>
        <v>Wed</v>
      </c>
    </row>
    <row r="34" spans="1:24" x14ac:dyDescent="0.25">
      <c r="A34" s="1">
        <f t="shared" ca="1" si="0"/>
        <v>42868</v>
      </c>
      <c r="D34">
        <f t="shared" ca="1" si="1"/>
        <v>5</v>
      </c>
      <c r="E34" s="3">
        <f t="shared" ca="1" si="2"/>
        <v>26</v>
      </c>
      <c r="F34" s="3">
        <f ca="1">Income[[#This Row],[Quantity]]*Income[[#This Row],[Unit Price]]</f>
        <v>130</v>
      </c>
      <c r="H34" s="1">
        <f t="shared" ca="1" si="3"/>
        <v>42987</v>
      </c>
      <c r="J34">
        <f t="shared" ca="1" si="4"/>
        <v>23</v>
      </c>
      <c r="K34" s="3">
        <f t="shared" ca="1" si="5"/>
        <v>6</v>
      </c>
      <c r="L34" s="3">
        <f ca="1">Expense[[#This Row],[Quantity]]*Expense[[#This Row],[Unit Price]]</f>
        <v>138</v>
      </c>
      <c r="N34" s="2">
        <v>42768</v>
      </c>
      <c r="O34">
        <f>YEAR(Date[[#This Row],[Date]])</f>
        <v>2017</v>
      </c>
      <c r="P34">
        <f>INT((Date[[#This Row],[MonthNumber]]-1)/3)+1</f>
        <v>1</v>
      </c>
      <c r="Q34" t="str">
        <f>Date[[#This Row],[Year]]&amp;"Q"&amp;Date[[#This Row],[QuarterNumber]]</f>
        <v>2017Q1</v>
      </c>
      <c r="R34">
        <f>MONTH(Date[[#This Row],[Date]])</f>
        <v>2</v>
      </c>
      <c r="S34" t="str">
        <f>TEXT(Date[[#This Row],[Date]],"mmmm")</f>
        <v>February</v>
      </c>
      <c r="T34" t="str">
        <f>TEXT(Date[[#This Row],[Date]],"mmm")</f>
        <v>Feb</v>
      </c>
      <c r="U34">
        <f>DAY(Date[[#This Row],[Date]])</f>
        <v>2</v>
      </c>
      <c r="V34">
        <f>WEEKDAY(Date[[#This Row],[Date]],2)</f>
        <v>4</v>
      </c>
      <c r="W34" t="str">
        <f>TEXT(Date[[#This Row],[Date]],"dddd")</f>
        <v>Thursday</v>
      </c>
      <c r="X34" t="str">
        <f>TEXT(Date[[#This Row],[Date]],"ddd")</f>
        <v>Thu</v>
      </c>
    </row>
    <row r="35" spans="1:24" x14ac:dyDescent="0.25">
      <c r="A35" s="1">
        <f t="shared" ca="1" si="0"/>
        <v>43011</v>
      </c>
      <c r="D35">
        <f t="shared" ca="1" si="1"/>
        <v>7</v>
      </c>
      <c r="E35" s="3">
        <f t="shared" ca="1" si="2"/>
        <v>14</v>
      </c>
      <c r="F35" s="3">
        <f ca="1">Income[[#This Row],[Quantity]]*Income[[#This Row],[Unit Price]]</f>
        <v>98</v>
      </c>
      <c r="H35" s="1">
        <f t="shared" ca="1" si="3"/>
        <v>43009</v>
      </c>
      <c r="J35">
        <f t="shared" ca="1" si="4"/>
        <v>26</v>
      </c>
      <c r="K35" s="3">
        <f t="shared" ca="1" si="5"/>
        <v>6.5</v>
      </c>
      <c r="L35" s="3">
        <f ca="1">Expense[[#This Row],[Quantity]]*Expense[[#This Row],[Unit Price]]</f>
        <v>169</v>
      </c>
      <c r="N35" s="2">
        <v>42769</v>
      </c>
      <c r="O35">
        <f>YEAR(Date[[#This Row],[Date]])</f>
        <v>2017</v>
      </c>
      <c r="P35">
        <f>INT((Date[[#This Row],[MonthNumber]]-1)/3)+1</f>
        <v>1</v>
      </c>
      <c r="Q35" t="str">
        <f>Date[[#This Row],[Year]]&amp;"Q"&amp;Date[[#This Row],[QuarterNumber]]</f>
        <v>2017Q1</v>
      </c>
      <c r="R35">
        <f>MONTH(Date[[#This Row],[Date]])</f>
        <v>2</v>
      </c>
      <c r="S35" t="str">
        <f>TEXT(Date[[#This Row],[Date]],"mmmm")</f>
        <v>February</v>
      </c>
      <c r="T35" t="str">
        <f>TEXT(Date[[#This Row],[Date]],"mmm")</f>
        <v>Feb</v>
      </c>
      <c r="U35">
        <f>DAY(Date[[#This Row],[Date]])</f>
        <v>3</v>
      </c>
      <c r="V35">
        <f>WEEKDAY(Date[[#This Row],[Date]],2)</f>
        <v>5</v>
      </c>
      <c r="W35" t="str">
        <f>TEXT(Date[[#This Row],[Date]],"dddd")</f>
        <v>Friday</v>
      </c>
      <c r="X35" t="str">
        <f>TEXT(Date[[#This Row],[Date]],"ddd")</f>
        <v>Fri</v>
      </c>
    </row>
    <row r="36" spans="1:24" x14ac:dyDescent="0.25">
      <c r="A36" s="1">
        <f t="shared" ca="1" si="0"/>
        <v>42840</v>
      </c>
      <c r="D36">
        <f t="shared" ca="1" si="1"/>
        <v>2</v>
      </c>
      <c r="E36" s="3">
        <f t="shared" ca="1" si="2"/>
        <v>28</v>
      </c>
      <c r="F36" s="3">
        <f ca="1">Income[[#This Row],[Quantity]]*Income[[#This Row],[Unit Price]]</f>
        <v>56</v>
      </c>
      <c r="H36" s="1">
        <f t="shared" ca="1" si="3"/>
        <v>42911</v>
      </c>
      <c r="J36">
        <f t="shared" ca="1" si="4"/>
        <v>10</v>
      </c>
      <c r="K36" s="3">
        <f t="shared" ca="1" si="5"/>
        <v>3.5</v>
      </c>
      <c r="L36" s="3">
        <f ca="1">Expense[[#This Row],[Quantity]]*Expense[[#This Row],[Unit Price]]</f>
        <v>35</v>
      </c>
      <c r="N36" s="2">
        <v>42770</v>
      </c>
      <c r="O36">
        <f>YEAR(Date[[#This Row],[Date]])</f>
        <v>2017</v>
      </c>
      <c r="P36">
        <f>INT((Date[[#This Row],[MonthNumber]]-1)/3)+1</f>
        <v>1</v>
      </c>
      <c r="Q36" t="str">
        <f>Date[[#This Row],[Year]]&amp;"Q"&amp;Date[[#This Row],[QuarterNumber]]</f>
        <v>2017Q1</v>
      </c>
      <c r="R36">
        <f>MONTH(Date[[#This Row],[Date]])</f>
        <v>2</v>
      </c>
      <c r="S36" t="str">
        <f>TEXT(Date[[#This Row],[Date]],"mmmm")</f>
        <v>February</v>
      </c>
      <c r="T36" t="str">
        <f>TEXT(Date[[#This Row],[Date]],"mmm")</f>
        <v>Feb</v>
      </c>
      <c r="U36">
        <f>DAY(Date[[#This Row],[Date]])</f>
        <v>4</v>
      </c>
      <c r="V36">
        <f>WEEKDAY(Date[[#This Row],[Date]],2)</f>
        <v>6</v>
      </c>
      <c r="W36" t="str">
        <f>TEXT(Date[[#This Row],[Date]],"dddd")</f>
        <v>Saturday</v>
      </c>
      <c r="X36" t="str">
        <f>TEXT(Date[[#This Row],[Date]],"ddd")</f>
        <v>Sat</v>
      </c>
    </row>
    <row r="37" spans="1:24" x14ac:dyDescent="0.25">
      <c r="A37" s="1">
        <f t="shared" ca="1" si="0"/>
        <v>43056</v>
      </c>
      <c r="D37">
        <f t="shared" ca="1" si="1"/>
        <v>7</v>
      </c>
      <c r="E37" s="3">
        <f t="shared" ca="1" si="2"/>
        <v>27</v>
      </c>
      <c r="F37" s="3">
        <f ca="1">Income[[#This Row],[Quantity]]*Income[[#This Row],[Unit Price]]</f>
        <v>189</v>
      </c>
      <c r="H37" s="1">
        <f t="shared" ca="1" si="3"/>
        <v>42882</v>
      </c>
      <c r="J37">
        <f t="shared" ca="1" si="4"/>
        <v>14</v>
      </c>
      <c r="K37" s="3">
        <f t="shared" ca="1" si="5"/>
        <v>4.5</v>
      </c>
      <c r="L37" s="3">
        <f ca="1">Expense[[#This Row],[Quantity]]*Expense[[#This Row],[Unit Price]]</f>
        <v>63</v>
      </c>
      <c r="N37" s="2">
        <v>42771</v>
      </c>
      <c r="O37">
        <f>YEAR(Date[[#This Row],[Date]])</f>
        <v>2017</v>
      </c>
      <c r="P37">
        <f>INT((Date[[#This Row],[MonthNumber]]-1)/3)+1</f>
        <v>1</v>
      </c>
      <c r="Q37" t="str">
        <f>Date[[#This Row],[Year]]&amp;"Q"&amp;Date[[#This Row],[QuarterNumber]]</f>
        <v>2017Q1</v>
      </c>
      <c r="R37">
        <f>MONTH(Date[[#This Row],[Date]])</f>
        <v>2</v>
      </c>
      <c r="S37" t="str">
        <f>TEXT(Date[[#This Row],[Date]],"mmmm")</f>
        <v>February</v>
      </c>
      <c r="T37" t="str">
        <f>TEXT(Date[[#This Row],[Date]],"mmm")</f>
        <v>Feb</v>
      </c>
      <c r="U37">
        <f>DAY(Date[[#This Row],[Date]])</f>
        <v>5</v>
      </c>
      <c r="V37">
        <f>WEEKDAY(Date[[#This Row],[Date]],2)</f>
        <v>7</v>
      </c>
      <c r="W37" t="str">
        <f>TEXT(Date[[#This Row],[Date]],"dddd")</f>
        <v>Sunday</v>
      </c>
      <c r="X37" t="str">
        <f>TEXT(Date[[#This Row],[Date]],"ddd")</f>
        <v>Sun</v>
      </c>
    </row>
    <row r="38" spans="1:24" x14ac:dyDescent="0.25">
      <c r="A38" s="1">
        <f t="shared" ca="1" si="0"/>
        <v>43045</v>
      </c>
      <c r="D38">
        <f t="shared" ca="1" si="1"/>
        <v>4</v>
      </c>
      <c r="E38" s="3">
        <f t="shared" ca="1" si="2"/>
        <v>2</v>
      </c>
      <c r="F38" s="3">
        <f ca="1">Income[[#This Row],[Quantity]]*Income[[#This Row],[Unit Price]]</f>
        <v>8</v>
      </c>
      <c r="H38" s="1">
        <f t="shared" ca="1" si="3"/>
        <v>43018</v>
      </c>
      <c r="J38">
        <f t="shared" ca="1" si="4"/>
        <v>22</v>
      </c>
      <c r="K38" s="3">
        <f t="shared" ca="1" si="5"/>
        <v>7.5</v>
      </c>
      <c r="L38" s="3">
        <f ca="1">Expense[[#This Row],[Quantity]]*Expense[[#This Row],[Unit Price]]</f>
        <v>165</v>
      </c>
      <c r="N38" s="2">
        <v>42772</v>
      </c>
      <c r="O38">
        <f>YEAR(Date[[#This Row],[Date]])</f>
        <v>2017</v>
      </c>
      <c r="P38">
        <f>INT((Date[[#This Row],[MonthNumber]]-1)/3)+1</f>
        <v>1</v>
      </c>
      <c r="Q38" t="str">
        <f>Date[[#This Row],[Year]]&amp;"Q"&amp;Date[[#This Row],[QuarterNumber]]</f>
        <v>2017Q1</v>
      </c>
      <c r="R38">
        <f>MONTH(Date[[#This Row],[Date]])</f>
        <v>2</v>
      </c>
      <c r="S38" t="str">
        <f>TEXT(Date[[#This Row],[Date]],"mmmm")</f>
        <v>February</v>
      </c>
      <c r="T38" t="str">
        <f>TEXT(Date[[#This Row],[Date]],"mmm")</f>
        <v>Feb</v>
      </c>
      <c r="U38">
        <f>DAY(Date[[#This Row],[Date]])</f>
        <v>6</v>
      </c>
      <c r="V38">
        <f>WEEKDAY(Date[[#This Row],[Date]],2)</f>
        <v>1</v>
      </c>
      <c r="W38" t="str">
        <f>TEXT(Date[[#This Row],[Date]],"dddd")</f>
        <v>Monday</v>
      </c>
      <c r="X38" t="str">
        <f>TEXT(Date[[#This Row],[Date]],"ddd")</f>
        <v>Mon</v>
      </c>
    </row>
    <row r="39" spans="1:24" x14ac:dyDescent="0.25">
      <c r="A39" s="1">
        <f t="shared" ca="1" si="0"/>
        <v>42864</v>
      </c>
      <c r="D39">
        <f t="shared" ca="1" si="1"/>
        <v>5</v>
      </c>
      <c r="E39" s="3">
        <f t="shared" ca="1" si="2"/>
        <v>27</v>
      </c>
      <c r="F39" s="3">
        <f ca="1">Income[[#This Row],[Quantity]]*Income[[#This Row],[Unit Price]]</f>
        <v>135</v>
      </c>
      <c r="H39" s="1">
        <f t="shared" ca="1" si="3"/>
        <v>42873</v>
      </c>
      <c r="J39">
        <f t="shared" ca="1" si="4"/>
        <v>19</v>
      </c>
      <c r="K39" s="3">
        <f t="shared" ca="1" si="5"/>
        <v>11</v>
      </c>
      <c r="L39" s="3">
        <f ca="1">Expense[[#This Row],[Quantity]]*Expense[[#This Row],[Unit Price]]</f>
        <v>209</v>
      </c>
      <c r="N39" s="2">
        <v>42773</v>
      </c>
      <c r="O39">
        <f>YEAR(Date[[#This Row],[Date]])</f>
        <v>2017</v>
      </c>
      <c r="P39">
        <f>INT((Date[[#This Row],[MonthNumber]]-1)/3)+1</f>
        <v>1</v>
      </c>
      <c r="Q39" t="str">
        <f>Date[[#This Row],[Year]]&amp;"Q"&amp;Date[[#This Row],[QuarterNumber]]</f>
        <v>2017Q1</v>
      </c>
      <c r="R39">
        <f>MONTH(Date[[#This Row],[Date]])</f>
        <v>2</v>
      </c>
      <c r="S39" t="str">
        <f>TEXT(Date[[#This Row],[Date]],"mmmm")</f>
        <v>February</v>
      </c>
      <c r="T39" t="str">
        <f>TEXT(Date[[#This Row],[Date]],"mmm")</f>
        <v>Feb</v>
      </c>
      <c r="U39">
        <f>DAY(Date[[#This Row],[Date]])</f>
        <v>7</v>
      </c>
      <c r="V39">
        <f>WEEKDAY(Date[[#This Row],[Date]],2)</f>
        <v>2</v>
      </c>
      <c r="W39" t="str">
        <f>TEXT(Date[[#This Row],[Date]],"dddd")</f>
        <v>Tuesday</v>
      </c>
      <c r="X39" t="str">
        <f>TEXT(Date[[#This Row],[Date]],"ddd")</f>
        <v>Tue</v>
      </c>
    </row>
    <row r="40" spans="1:24" x14ac:dyDescent="0.25">
      <c r="A40" s="1">
        <f t="shared" ca="1" si="0"/>
        <v>42812</v>
      </c>
      <c r="D40">
        <f t="shared" ca="1" si="1"/>
        <v>1</v>
      </c>
      <c r="E40" s="3">
        <f t="shared" ca="1" si="2"/>
        <v>14</v>
      </c>
      <c r="F40" s="3">
        <f ca="1">Income[[#This Row],[Quantity]]*Income[[#This Row],[Unit Price]]</f>
        <v>14</v>
      </c>
      <c r="H40" s="1">
        <f t="shared" ca="1" si="3"/>
        <v>42813</v>
      </c>
      <c r="J40">
        <f t="shared" ca="1" si="4"/>
        <v>21</v>
      </c>
      <c r="K40" s="3">
        <f t="shared" ca="1" si="5"/>
        <v>1.5</v>
      </c>
      <c r="L40" s="3">
        <f ca="1">Expense[[#This Row],[Quantity]]*Expense[[#This Row],[Unit Price]]</f>
        <v>31.5</v>
      </c>
      <c r="N40" s="2">
        <v>42774</v>
      </c>
      <c r="O40">
        <f>YEAR(Date[[#This Row],[Date]])</f>
        <v>2017</v>
      </c>
      <c r="P40">
        <f>INT((Date[[#This Row],[MonthNumber]]-1)/3)+1</f>
        <v>1</v>
      </c>
      <c r="Q40" t="str">
        <f>Date[[#This Row],[Year]]&amp;"Q"&amp;Date[[#This Row],[QuarterNumber]]</f>
        <v>2017Q1</v>
      </c>
      <c r="R40">
        <f>MONTH(Date[[#This Row],[Date]])</f>
        <v>2</v>
      </c>
      <c r="S40" t="str">
        <f>TEXT(Date[[#This Row],[Date]],"mmmm")</f>
        <v>February</v>
      </c>
      <c r="T40" t="str">
        <f>TEXT(Date[[#This Row],[Date]],"mmm")</f>
        <v>Feb</v>
      </c>
      <c r="U40">
        <f>DAY(Date[[#This Row],[Date]])</f>
        <v>8</v>
      </c>
      <c r="V40">
        <f>WEEKDAY(Date[[#This Row],[Date]],2)</f>
        <v>3</v>
      </c>
      <c r="W40" t="str">
        <f>TEXT(Date[[#This Row],[Date]],"dddd")</f>
        <v>Wednesday</v>
      </c>
      <c r="X40" t="str">
        <f>TEXT(Date[[#This Row],[Date]],"ddd")</f>
        <v>Wed</v>
      </c>
    </row>
    <row r="41" spans="1:24" x14ac:dyDescent="0.25">
      <c r="A41" s="1">
        <f t="shared" ca="1" si="0"/>
        <v>43080</v>
      </c>
      <c r="D41">
        <f t="shared" ca="1" si="1"/>
        <v>5</v>
      </c>
      <c r="E41" s="3">
        <f t="shared" ca="1" si="2"/>
        <v>19</v>
      </c>
      <c r="F41" s="3">
        <f ca="1">Income[[#This Row],[Quantity]]*Income[[#This Row],[Unit Price]]</f>
        <v>95</v>
      </c>
      <c r="H41" s="1">
        <f t="shared" ca="1" si="3"/>
        <v>42907</v>
      </c>
      <c r="J41">
        <f t="shared" ca="1" si="4"/>
        <v>29</v>
      </c>
      <c r="K41" s="3">
        <f t="shared" ca="1" si="5"/>
        <v>7</v>
      </c>
      <c r="L41" s="3">
        <f ca="1">Expense[[#This Row],[Quantity]]*Expense[[#This Row],[Unit Price]]</f>
        <v>203</v>
      </c>
      <c r="N41" s="2">
        <v>42775</v>
      </c>
      <c r="O41">
        <f>YEAR(Date[[#This Row],[Date]])</f>
        <v>2017</v>
      </c>
      <c r="P41">
        <f>INT((Date[[#This Row],[MonthNumber]]-1)/3)+1</f>
        <v>1</v>
      </c>
      <c r="Q41" t="str">
        <f>Date[[#This Row],[Year]]&amp;"Q"&amp;Date[[#This Row],[QuarterNumber]]</f>
        <v>2017Q1</v>
      </c>
      <c r="R41">
        <f>MONTH(Date[[#This Row],[Date]])</f>
        <v>2</v>
      </c>
      <c r="S41" t="str">
        <f>TEXT(Date[[#This Row],[Date]],"mmmm")</f>
        <v>February</v>
      </c>
      <c r="T41" t="str">
        <f>TEXT(Date[[#This Row],[Date]],"mmm")</f>
        <v>Feb</v>
      </c>
      <c r="U41">
        <f>DAY(Date[[#This Row],[Date]])</f>
        <v>9</v>
      </c>
      <c r="V41">
        <f>WEEKDAY(Date[[#This Row],[Date]],2)</f>
        <v>4</v>
      </c>
      <c r="W41" t="str">
        <f>TEXT(Date[[#This Row],[Date]],"dddd")</f>
        <v>Thursday</v>
      </c>
      <c r="X41" t="str">
        <f>TEXT(Date[[#This Row],[Date]],"ddd")</f>
        <v>Thu</v>
      </c>
    </row>
    <row r="42" spans="1:24" x14ac:dyDescent="0.25">
      <c r="A42" s="1">
        <f t="shared" ca="1" si="0"/>
        <v>42866</v>
      </c>
      <c r="D42">
        <f t="shared" ca="1" si="1"/>
        <v>1</v>
      </c>
      <c r="E42" s="3">
        <f t="shared" ca="1" si="2"/>
        <v>28</v>
      </c>
      <c r="F42" s="3">
        <f ca="1">Income[[#This Row],[Quantity]]*Income[[#This Row],[Unit Price]]</f>
        <v>28</v>
      </c>
      <c r="H42" s="1">
        <f t="shared" ca="1" si="3"/>
        <v>42973</v>
      </c>
      <c r="J42">
        <f t="shared" ca="1" si="4"/>
        <v>24</v>
      </c>
      <c r="K42" s="3">
        <f t="shared" ca="1" si="5"/>
        <v>4.5</v>
      </c>
      <c r="L42" s="3">
        <f ca="1">Expense[[#This Row],[Quantity]]*Expense[[#This Row],[Unit Price]]</f>
        <v>108</v>
      </c>
      <c r="N42" s="2">
        <v>42776</v>
      </c>
      <c r="O42">
        <f>YEAR(Date[[#This Row],[Date]])</f>
        <v>2017</v>
      </c>
      <c r="P42">
        <f>INT((Date[[#This Row],[MonthNumber]]-1)/3)+1</f>
        <v>1</v>
      </c>
      <c r="Q42" t="str">
        <f>Date[[#This Row],[Year]]&amp;"Q"&amp;Date[[#This Row],[QuarterNumber]]</f>
        <v>2017Q1</v>
      </c>
      <c r="R42">
        <f>MONTH(Date[[#This Row],[Date]])</f>
        <v>2</v>
      </c>
      <c r="S42" t="str">
        <f>TEXT(Date[[#This Row],[Date]],"mmmm")</f>
        <v>February</v>
      </c>
      <c r="T42" t="str">
        <f>TEXT(Date[[#This Row],[Date]],"mmm")</f>
        <v>Feb</v>
      </c>
      <c r="U42">
        <f>DAY(Date[[#This Row],[Date]])</f>
        <v>10</v>
      </c>
      <c r="V42">
        <f>WEEKDAY(Date[[#This Row],[Date]],2)</f>
        <v>5</v>
      </c>
      <c r="W42" t="str">
        <f>TEXT(Date[[#This Row],[Date]],"dddd")</f>
        <v>Friday</v>
      </c>
      <c r="X42" t="str">
        <f>TEXT(Date[[#This Row],[Date]],"ddd")</f>
        <v>Fri</v>
      </c>
    </row>
    <row r="43" spans="1:24" x14ac:dyDescent="0.25">
      <c r="A43" s="1">
        <f t="shared" ca="1" si="0"/>
        <v>43094</v>
      </c>
      <c r="D43">
        <f t="shared" ca="1" si="1"/>
        <v>2</v>
      </c>
      <c r="E43" s="3">
        <f t="shared" ca="1" si="2"/>
        <v>11</v>
      </c>
      <c r="F43" s="3">
        <f ca="1">Income[[#This Row],[Quantity]]*Income[[#This Row],[Unit Price]]</f>
        <v>22</v>
      </c>
      <c r="H43" s="1">
        <f t="shared" ca="1" si="3"/>
        <v>42747</v>
      </c>
      <c r="J43">
        <f t="shared" ca="1" si="4"/>
        <v>28</v>
      </c>
      <c r="K43" s="3">
        <f t="shared" ca="1" si="5"/>
        <v>11.5</v>
      </c>
      <c r="L43" s="3">
        <f ca="1">Expense[[#This Row],[Quantity]]*Expense[[#This Row],[Unit Price]]</f>
        <v>322</v>
      </c>
      <c r="N43" s="2">
        <v>42777</v>
      </c>
      <c r="O43">
        <f>YEAR(Date[[#This Row],[Date]])</f>
        <v>2017</v>
      </c>
      <c r="P43">
        <f>INT((Date[[#This Row],[MonthNumber]]-1)/3)+1</f>
        <v>1</v>
      </c>
      <c r="Q43" t="str">
        <f>Date[[#This Row],[Year]]&amp;"Q"&amp;Date[[#This Row],[QuarterNumber]]</f>
        <v>2017Q1</v>
      </c>
      <c r="R43">
        <f>MONTH(Date[[#This Row],[Date]])</f>
        <v>2</v>
      </c>
      <c r="S43" t="str">
        <f>TEXT(Date[[#This Row],[Date]],"mmmm")</f>
        <v>February</v>
      </c>
      <c r="T43" t="str">
        <f>TEXT(Date[[#This Row],[Date]],"mmm")</f>
        <v>Feb</v>
      </c>
      <c r="U43">
        <f>DAY(Date[[#This Row],[Date]])</f>
        <v>11</v>
      </c>
      <c r="V43">
        <f>WEEKDAY(Date[[#This Row],[Date]],2)</f>
        <v>6</v>
      </c>
      <c r="W43" t="str">
        <f>TEXT(Date[[#This Row],[Date]],"dddd")</f>
        <v>Saturday</v>
      </c>
      <c r="X43" t="str">
        <f>TEXT(Date[[#This Row],[Date]],"ddd")</f>
        <v>Sat</v>
      </c>
    </row>
    <row r="44" spans="1:24" x14ac:dyDescent="0.25">
      <c r="A44" s="1">
        <f t="shared" ca="1" si="0"/>
        <v>42995</v>
      </c>
      <c r="D44">
        <f t="shared" ca="1" si="1"/>
        <v>5</v>
      </c>
      <c r="E44" s="3">
        <f t="shared" ca="1" si="2"/>
        <v>4</v>
      </c>
      <c r="F44" s="3">
        <f ca="1">Income[[#This Row],[Quantity]]*Income[[#This Row],[Unit Price]]</f>
        <v>20</v>
      </c>
      <c r="H44" s="1">
        <f t="shared" ca="1" si="3"/>
        <v>42977</v>
      </c>
      <c r="J44">
        <f t="shared" ca="1" si="4"/>
        <v>27</v>
      </c>
      <c r="K44" s="3">
        <f t="shared" ca="1" si="5"/>
        <v>9.5</v>
      </c>
      <c r="L44" s="3">
        <f ca="1">Expense[[#This Row],[Quantity]]*Expense[[#This Row],[Unit Price]]</f>
        <v>256.5</v>
      </c>
      <c r="N44" s="2">
        <v>42778</v>
      </c>
      <c r="O44">
        <f>YEAR(Date[[#This Row],[Date]])</f>
        <v>2017</v>
      </c>
      <c r="P44">
        <f>INT((Date[[#This Row],[MonthNumber]]-1)/3)+1</f>
        <v>1</v>
      </c>
      <c r="Q44" t="str">
        <f>Date[[#This Row],[Year]]&amp;"Q"&amp;Date[[#This Row],[QuarterNumber]]</f>
        <v>2017Q1</v>
      </c>
      <c r="R44">
        <f>MONTH(Date[[#This Row],[Date]])</f>
        <v>2</v>
      </c>
      <c r="S44" t="str">
        <f>TEXT(Date[[#This Row],[Date]],"mmmm")</f>
        <v>February</v>
      </c>
      <c r="T44" t="str">
        <f>TEXT(Date[[#This Row],[Date]],"mmm")</f>
        <v>Feb</v>
      </c>
      <c r="U44">
        <f>DAY(Date[[#This Row],[Date]])</f>
        <v>12</v>
      </c>
      <c r="V44">
        <f>WEEKDAY(Date[[#This Row],[Date]],2)</f>
        <v>7</v>
      </c>
      <c r="W44" t="str">
        <f>TEXT(Date[[#This Row],[Date]],"dddd")</f>
        <v>Sunday</v>
      </c>
      <c r="X44" t="str">
        <f>TEXT(Date[[#This Row],[Date]],"ddd")</f>
        <v>Sun</v>
      </c>
    </row>
    <row r="45" spans="1:24" x14ac:dyDescent="0.25">
      <c r="A45" s="1">
        <f t="shared" ca="1" si="0"/>
        <v>42925</v>
      </c>
      <c r="D45">
        <f t="shared" ca="1" si="1"/>
        <v>7</v>
      </c>
      <c r="E45" s="3">
        <f t="shared" ca="1" si="2"/>
        <v>23</v>
      </c>
      <c r="F45" s="3">
        <f ca="1">Income[[#This Row],[Quantity]]*Income[[#This Row],[Unit Price]]</f>
        <v>161</v>
      </c>
      <c r="H45" s="1">
        <f t="shared" ca="1" si="3"/>
        <v>42798</v>
      </c>
      <c r="J45">
        <f t="shared" ca="1" si="4"/>
        <v>20</v>
      </c>
      <c r="K45" s="3">
        <f t="shared" ca="1" si="5"/>
        <v>2.5</v>
      </c>
      <c r="L45" s="3">
        <f ca="1">Expense[[#This Row],[Quantity]]*Expense[[#This Row],[Unit Price]]</f>
        <v>50</v>
      </c>
      <c r="N45" s="2">
        <v>42779</v>
      </c>
      <c r="O45">
        <f>YEAR(Date[[#This Row],[Date]])</f>
        <v>2017</v>
      </c>
      <c r="P45">
        <f>INT((Date[[#This Row],[MonthNumber]]-1)/3)+1</f>
        <v>1</v>
      </c>
      <c r="Q45" t="str">
        <f>Date[[#This Row],[Year]]&amp;"Q"&amp;Date[[#This Row],[QuarterNumber]]</f>
        <v>2017Q1</v>
      </c>
      <c r="R45">
        <f>MONTH(Date[[#This Row],[Date]])</f>
        <v>2</v>
      </c>
      <c r="S45" t="str">
        <f>TEXT(Date[[#This Row],[Date]],"mmmm")</f>
        <v>February</v>
      </c>
      <c r="T45" t="str">
        <f>TEXT(Date[[#This Row],[Date]],"mmm")</f>
        <v>Feb</v>
      </c>
      <c r="U45">
        <f>DAY(Date[[#This Row],[Date]])</f>
        <v>13</v>
      </c>
      <c r="V45">
        <f>WEEKDAY(Date[[#This Row],[Date]],2)</f>
        <v>1</v>
      </c>
      <c r="W45" t="str">
        <f>TEXT(Date[[#This Row],[Date]],"dddd")</f>
        <v>Monday</v>
      </c>
      <c r="X45" t="str">
        <f>TEXT(Date[[#This Row],[Date]],"ddd")</f>
        <v>Mon</v>
      </c>
    </row>
    <row r="46" spans="1:24" x14ac:dyDescent="0.25">
      <c r="A46" s="1">
        <f t="shared" ca="1" si="0"/>
        <v>42881</v>
      </c>
      <c r="D46">
        <f t="shared" ca="1" si="1"/>
        <v>6</v>
      </c>
      <c r="E46" s="3">
        <f t="shared" ca="1" si="2"/>
        <v>19</v>
      </c>
      <c r="F46" s="3">
        <f ca="1">Income[[#This Row],[Quantity]]*Income[[#This Row],[Unit Price]]</f>
        <v>114</v>
      </c>
      <c r="H46" s="1">
        <f t="shared" ca="1" si="3"/>
        <v>42899</v>
      </c>
      <c r="J46">
        <f t="shared" ca="1" si="4"/>
        <v>26</v>
      </c>
      <c r="K46" s="3">
        <f t="shared" ca="1" si="5"/>
        <v>12</v>
      </c>
      <c r="L46" s="3">
        <f ca="1">Expense[[#This Row],[Quantity]]*Expense[[#This Row],[Unit Price]]</f>
        <v>312</v>
      </c>
      <c r="N46" s="2">
        <v>42780</v>
      </c>
      <c r="O46">
        <f>YEAR(Date[[#This Row],[Date]])</f>
        <v>2017</v>
      </c>
      <c r="P46">
        <f>INT((Date[[#This Row],[MonthNumber]]-1)/3)+1</f>
        <v>1</v>
      </c>
      <c r="Q46" t="str">
        <f>Date[[#This Row],[Year]]&amp;"Q"&amp;Date[[#This Row],[QuarterNumber]]</f>
        <v>2017Q1</v>
      </c>
      <c r="R46">
        <f>MONTH(Date[[#This Row],[Date]])</f>
        <v>2</v>
      </c>
      <c r="S46" t="str">
        <f>TEXT(Date[[#This Row],[Date]],"mmmm")</f>
        <v>February</v>
      </c>
      <c r="T46" t="str">
        <f>TEXT(Date[[#This Row],[Date]],"mmm")</f>
        <v>Feb</v>
      </c>
      <c r="U46">
        <f>DAY(Date[[#This Row],[Date]])</f>
        <v>14</v>
      </c>
      <c r="V46">
        <f>WEEKDAY(Date[[#This Row],[Date]],2)</f>
        <v>2</v>
      </c>
      <c r="W46" t="str">
        <f>TEXT(Date[[#This Row],[Date]],"dddd")</f>
        <v>Tuesday</v>
      </c>
      <c r="X46" t="str">
        <f>TEXT(Date[[#This Row],[Date]],"ddd")</f>
        <v>Tue</v>
      </c>
    </row>
    <row r="47" spans="1:24" x14ac:dyDescent="0.25">
      <c r="A47" s="1">
        <f t="shared" ca="1" si="0"/>
        <v>43049</v>
      </c>
      <c r="D47">
        <f t="shared" ca="1" si="1"/>
        <v>1</v>
      </c>
      <c r="E47" s="3">
        <f t="shared" ca="1" si="2"/>
        <v>6</v>
      </c>
      <c r="F47" s="3">
        <f ca="1">Income[[#This Row],[Quantity]]*Income[[#This Row],[Unit Price]]</f>
        <v>6</v>
      </c>
      <c r="H47" s="1">
        <f t="shared" ca="1" si="3"/>
        <v>43029</v>
      </c>
      <c r="J47">
        <f t="shared" ca="1" si="4"/>
        <v>26</v>
      </c>
      <c r="K47" s="3">
        <f t="shared" ca="1" si="5"/>
        <v>7</v>
      </c>
      <c r="L47" s="3">
        <f ca="1">Expense[[#This Row],[Quantity]]*Expense[[#This Row],[Unit Price]]</f>
        <v>182</v>
      </c>
      <c r="N47" s="2">
        <v>42781</v>
      </c>
      <c r="O47">
        <f>YEAR(Date[[#This Row],[Date]])</f>
        <v>2017</v>
      </c>
      <c r="P47">
        <f>INT((Date[[#This Row],[MonthNumber]]-1)/3)+1</f>
        <v>1</v>
      </c>
      <c r="Q47" t="str">
        <f>Date[[#This Row],[Year]]&amp;"Q"&amp;Date[[#This Row],[QuarterNumber]]</f>
        <v>2017Q1</v>
      </c>
      <c r="R47">
        <f>MONTH(Date[[#This Row],[Date]])</f>
        <v>2</v>
      </c>
      <c r="S47" t="str">
        <f>TEXT(Date[[#This Row],[Date]],"mmmm")</f>
        <v>February</v>
      </c>
      <c r="T47" t="str">
        <f>TEXT(Date[[#This Row],[Date]],"mmm")</f>
        <v>Feb</v>
      </c>
      <c r="U47">
        <f>DAY(Date[[#This Row],[Date]])</f>
        <v>15</v>
      </c>
      <c r="V47">
        <f>WEEKDAY(Date[[#This Row],[Date]],2)</f>
        <v>3</v>
      </c>
      <c r="W47" t="str">
        <f>TEXT(Date[[#This Row],[Date]],"dddd")</f>
        <v>Wednesday</v>
      </c>
      <c r="X47" t="str">
        <f>TEXT(Date[[#This Row],[Date]],"ddd")</f>
        <v>Wed</v>
      </c>
    </row>
    <row r="48" spans="1:24" x14ac:dyDescent="0.25">
      <c r="A48" s="1">
        <f t="shared" ca="1" si="0"/>
        <v>43087</v>
      </c>
      <c r="D48">
        <f t="shared" ca="1" si="1"/>
        <v>1</v>
      </c>
      <c r="E48" s="3">
        <f t="shared" ca="1" si="2"/>
        <v>20</v>
      </c>
      <c r="F48" s="3">
        <f ca="1">Income[[#This Row],[Quantity]]*Income[[#This Row],[Unit Price]]</f>
        <v>20</v>
      </c>
      <c r="H48" s="1">
        <f t="shared" ca="1" si="3"/>
        <v>43016</v>
      </c>
      <c r="J48">
        <f t="shared" ca="1" si="4"/>
        <v>27</v>
      </c>
      <c r="K48" s="3">
        <f t="shared" ca="1" si="5"/>
        <v>8.5</v>
      </c>
      <c r="L48" s="3">
        <f ca="1">Expense[[#This Row],[Quantity]]*Expense[[#This Row],[Unit Price]]</f>
        <v>229.5</v>
      </c>
      <c r="N48" s="2">
        <v>42782</v>
      </c>
      <c r="O48">
        <f>YEAR(Date[[#This Row],[Date]])</f>
        <v>2017</v>
      </c>
      <c r="P48">
        <f>INT((Date[[#This Row],[MonthNumber]]-1)/3)+1</f>
        <v>1</v>
      </c>
      <c r="Q48" t="str">
        <f>Date[[#This Row],[Year]]&amp;"Q"&amp;Date[[#This Row],[QuarterNumber]]</f>
        <v>2017Q1</v>
      </c>
      <c r="R48">
        <f>MONTH(Date[[#This Row],[Date]])</f>
        <v>2</v>
      </c>
      <c r="S48" t="str">
        <f>TEXT(Date[[#This Row],[Date]],"mmmm")</f>
        <v>February</v>
      </c>
      <c r="T48" t="str">
        <f>TEXT(Date[[#This Row],[Date]],"mmm")</f>
        <v>Feb</v>
      </c>
      <c r="U48">
        <f>DAY(Date[[#This Row],[Date]])</f>
        <v>16</v>
      </c>
      <c r="V48">
        <f>WEEKDAY(Date[[#This Row],[Date]],2)</f>
        <v>4</v>
      </c>
      <c r="W48" t="str">
        <f>TEXT(Date[[#This Row],[Date]],"dddd")</f>
        <v>Thursday</v>
      </c>
      <c r="X48" t="str">
        <f>TEXT(Date[[#This Row],[Date]],"ddd")</f>
        <v>Thu</v>
      </c>
    </row>
    <row r="49" spans="1:24" x14ac:dyDescent="0.25">
      <c r="A49" s="1">
        <f t="shared" ca="1" si="0"/>
        <v>43076</v>
      </c>
      <c r="D49">
        <f t="shared" ca="1" si="1"/>
        <v>5</v>
      </c>
      <c r="E49" s="3">
        <f t="shared" ca="1" si="2"/>
        <v>10</v>
      </c>
      <c r="F49" s="3">
        <f ca="1">Income[[#This Row],[Quantity]]*Income[[#This Row],[Unit Price]]</f>
        <v>50</v>
      </c>
      <c r="H49" s="1">
        <f t="shared" ca="1" si="3"/>
        <v>42755</v>
      </c>
      <c r="J49">
        <f t="shared" ca="1" si="4"/>
        <v>16</v>
      </c>
      <c r="K49" s="3">
        <f t="shared" ca="1" si="5"/>
        <v>0.5</v>
      </c>
      <c r="L49" s="3">
        <f ca="1">Expense[[#This Row],[Quantity]]*Expense[[#This Row],[Unit Price]]</f>
        <v>8</v>
      </c>
      <c r="N49" s="2">
        <v>42783</v>
      </c>
      <c r="O49">
        <f>YEAR(Date[[#This Row],[Date]])</f>
        <v>2017</v>
      </c>
      <c r="P49">
        <f>INT((Date[[#This Row],[MonthNumber]]-1)/3)+1</f>
        <v>1</v>
      </c>
      <c r="Q49" t="str">
        <f>Date[[#This Row],[Year]]&amp;"Q"&amp;Date[[#This Row],[QuarterNumber]]</f>
        <v>2017Q1</v>
      </c>
      <c r="R49">
        <f>MONTH(Date[[#This Row],[Date]])</f>
        <v>2</v>
      </c>
      <c r="S49" t="str">
        <f>TEXT(Date[[#This Row],[Date]],"mmmm")</f>
        <v>February</v>
      </c>
      <c r="T49" t="str">
        <f>TEXT(Date[[#This Row],[Date]],"mmm")</f>
        <v>Feb</v>
      </c>
      <c r="U49">
        <f>DAY(Date[[#This Row],[Date]])</f>
        <v>17</v>
      </c>
      <c r="V49">
        <f>WEEKDAY(Date[[#This Row],[Date]],2)</f>
        <v>5</v>
      </c>
      <c r="W49" t="str">
        <f>TEXT(Date[[#This Row],[Date]],"dddd")</f>
        <v>Friday</v>
      </c>
      <c r="X49" t="str">
        <f>TEXT(Date[[#This Row],[Date]],"ddd")</f>
        <v>Fri</v>
      </c>
    </row>
    <row r="50" spans="1:24" x14ac:dyDescent="0.25">
      <c r="A50" s="1">
        <f t="shared" ca="1" si="0"/>
        <v>42938</v>
      </c>
      <c r="D50">
        <f t="shared" ca="1" si="1"/>
        <v>4</v>
      </c>
      <c r="E50" s="3">
        <f t="shared" ca="1" si="2"/>
        <v>4</v>
      </c>
      <c r="F50" s="3">
        <f ca="1">Income[[#This Row],[Quantity]]*Income[[#This Row],[Unit Price]]</f>
        <v>16</v>
      </c>
      <c r="H50" s="1">
        <f t="shared" ca="1" si="3"/>
        <v>42774</v>
      </c>
      <c r="J50">
        <f t="shared" ca="1" si="4"/>
        <v>19</v>
      </c>
      <c r="K50" s="3">
        <f t="shared" ca="1" si="5"/>
        <v>2.5</v>
      </c>
      <c r="L50" s="3">
        <f ca="1">Expense[[#This Row],[Quantity]]*Expense[[#This Row],[Unit Price]]</f>
        <v>47.5</v>
      </c>
      <c r="N50" s="2">
        <v>42784</v>
      </c>
      <c r="O50">
        <f>YEAR(Date[[#This Row],[Date]])</f>
        <v>2017</v>
      </c>
      <c r="P50">
        <f>INT((Date[[#This Row],[MonthNumber]]-1)/3)+1</f>
        <v>1</v>
      </c>
      <c r="Q50" t="str">
        <f>Date[[#This Row],[Year]]&amp;"Q"&amp;Date[[#This Row],[QuarterNumber]]</f>
        <v>2017Q1</v>
      </c>
      <c r="R50">
        <f>MONTH(Date[[#This Row],[Date]])</f>
        <v>2</v>
      </c>
      <c r="S50" t="str">
        <f>TEXT(Date[[#This Row],[Date]],"mmmm")</f>
        <v>February</v>
      </c>
      <c r="T50" t="str">
        <f>TEXT(Date[[#This Row],[Date]],"mmm")</f>
        <v>Feb</v>
      </c>
      <c r="U50">
        <f>DAY(Date[[#This Row],[Date]])</f>
        <v>18</v>
      </c>
      <c r="V50">
        <f>WEEKDAY(Date[[#This Row],[Date]],2)</f>
        <v>6</v>
      </c>
      <c r="W50" t="str">
        <f>TEXT(Date[[#This Row],[Date]],"dddd")</f>
        <v>Saturday</v>
      </c>
      <c r="X50" t="str">
        <f>TEXT(Date[[#This Row],[Date]],"ddd")</f>
        <v>Sat</v>
      </c>
    </row>
    <row r="51" spans="1:24" x14ac:dyDescent="0.25">
      <c r="A51" s="1">
        <f t="shared" ca="1" si="0"/>
        <v>42779</v>
      </c>
      <c r="D51">
        <f t="shared" ca="1" si="1"/>
        <v>1</v>
      </c>
      <c r="E51" s="3">
        <f t="shared" ca="1" si="2"/>
        <v>13</v>
      </c>
      <c r="F51" s="3">
        <f ca="1">Income[[#This Row],[Quantity]]*Income[[#This Row],[Unit Price]]</f>
        <v>13</v>
      </c>
      <c r="H51" s="1">
        <f t="shared" ca="1" si="3"/>
        <v>42831</v>
      </c>
      <c r="J51">
        <f t="shared" ca="1" si="4"/>
        <v>20</v>
      </c>
      <c r="K51" s="3">
        <f t="shared" ca="1" si="5"/>
        <v>11</v>
      </c>
      <c r="L51" s="3">
        <f ca="1">Expense[[#This Row],[Quantity]]*Expense[[#This Row],[Unit Price]]</f>
        <v>220</v>
      </c>
      <c r="N51" s="2">
        <v>42785</v>
      </c>
      <c r="O51">
        <f>YEAR(Date[[#This Row],[Date]])</f>
        <v>2017</v>
      </c>
      <c r="P51">
        <f>INT((Date[[#This Row],[MonthNumber]]-1)/3)+1</f>
        <v>1</v>
      </c>
      <c r="Q51" t="str">
        <f>Date[[#This Row],[Year]]&amp;"Q"&amp;Date[[#This Row],[QuarterNumber]]</f>
        <v>2017Q1</v>
      </c>
      <c r="R51">
        <f>MONTH(Date[[#This Row],[Date]])</f>
        <v>2</v>
      </c>
      <c r="S51" t="str">
        <f>TEXT(Date[[#This Row],[Date]],"mmmm")</f>
        <v>February</v>
      </c>
      <c r="T51" t="str">
        <f>TEXT(Date[[#This Row],[Date]],"mmm")</f>
        <v>Feb</v>
      </c>
      <c r="U51">
        <f>DAY(Date[[#This Row],[Date]])</f>
        <v>19</v>
      </c>
      <c r="V51">
        <f>WEEKDAY(Date[[#This Row],[Date]],2)</f>
        <v>7</v>
      </c>
      <c r="W51" t="str">
        <f>TEXT(Date[[#This Row],[Date]],"dddd")</f>
        <v>Sunday</v>
      </c>
      <c r="X51" t="str">
        <f>TEXT(Date[[#This Row],[Date]],"ddd")</f>
        <v>Sun</v>
      </c>
    </row>
    <row r="52" spans="1:24" x14ac:dyDescent="0.25">
      <c r="A52" s="1">
        <f t="shared" ca="1" si="0"/>
        <v>42802</v>
      </c>
      <c r="D52">
        <f t="shared" ca="1" si="1"/>
        <v>3</v>
      </c>
      <c r="E52" s="3">
        <f t="shared" ca="1" si="2"/>
        <v>23</v>
      </c>
      <c r="F52" s="3">
        <f ca="1">Income[[#This Row],[Quantity]]*Income[[#This Row],[Unit Price]]</f>
        <v>69</v>
      </c>
      <c r="H52" s="1">
        <f t="shared" ca="1" si="3"/>
        <v>42749</v>
      </c>
      <c r="J52">
        <f t="shared" ca="1" si="4"/>
        <v>19</v>
      </c>
      <c r="K52" s="3">
        <f t="shared" ca="1" si="5"/>
        <v>7.5</v>
      </c>
      <c r="L52" s="3">
        <f ca="1">Expense[[#This Row],[Quantity]]*Expense[[#This Row],[Unit Price]]</f>
        <v>142.5</v>
      </c>
      <c r="N52" s="2">
        <v>42786</v>
      </c>
      <c r="O52">
        <f>YEAR(Date[[#This Row],[Date]])</f>
        <v>2017</v>
      </c>
      <c r="P52">
        <f>INT((Date[[#This Row],[MonthNumber]]-1)/3)+1</f>
        <v>1</v>
      </c>
      <c r="Q52" t="str">
        <f>Date[[#This Row],[Year]]&amp;"Q"&amp;Date[[#This Row],[QuarterNumber]]</f>
        <v>2017Q1</v>
      </c>
      <c r="R52">
        <f>MONTH(Date[[#This Row],[Date]])</f>
        <v>2</v>
      </c>
      <c r="S52" t="str">
        <f>TEXT(Date[[#This Row],[Date]],"mmmm")</f>
        <v>February</v>
      </c>
      <c r="T52" t="str">
        <f>TEXT(Date[[#This Row],[Date]],"mmm")</f>
        <v>Feb</v>
      </c>
      <c r="U52">
        <f>DAY(Date[[#This Row],[Date]])</f>
        <v>20</v>
      </c>
      <c r="V52">
        <f>WEEKDAY(Date[[#This Row],[Date]],2)</f>
        <v>1</v>
      </c>
      <c r="W52" t="str">
        <f>TEXT(Date[[#This Row],[Date]],"dddd")</f>
        <v>Monday</v>
      </c>
      <c r="X52" t="str">
        <f>TEXT(Date[[#This Row],[Date]],"ddd")</f>
        <v>Mon</v>
      </c>
    </row>
    <row r="53" spans="1:24" x14ac:dyDescent="0.25">
      <c r="A53" s="1">
        <f t="shared" ca="1" si="0"/>
        <v>43000</v>
      </c>
      <c r="D53">
        <f t="shared" ca="1" si="1"/>
        <v>9</v>
      </c>
      <c r="E53" s="3">
        <f t="shared" ca="1" si="2"/>
        <v>8</v>
      </c>
      <c r="F53" s="3">
        <f ca="1">Income[[#This Row],[Quantity]]*Income[[#This Row],[Unit Price]]</f>
        <v>72</v>
      </c>
      <c r="H53" s="1">
        <f t="shared" ca="1" si="3"/>
        <v>42791</v>
      </c>
      <c r="J53">
        <f t="shared" ca="1" si="4"/>
        <v>29</v>
      </c>
      <c r="K53" s="3">
        <f t="shared" ca="1" si="5"/>
        <v>12.5</v>
      </c>
      <c r="L53" s="3">
        <f ca="1">Expense[[#This Row],[Quantity]]*Expense[[#This Row],[Unit Price]]</f>
        <v>362.5</v>
      </c>
      <c r="N53" s="2">
        <v>42787</v>
      </c>
      <c r="O53">
        <f>YEAR(Date[[#This Row],[Date]])</f>
        <v>2017</v>
      </c>
      <c r="P53">
        <f>INT((Date[[#This Row],[MonthNumber]]-1)/3)+1</f>
        <v>1</v>
      </c>
      <c r="Q53" t="str">
        <f>Date[[#This Row],[Year]]&amp;"Q"&amp;Date[[#This Row],[QuarterNumber]]</f>
        <v>2017Q1</v>
      </c>
      <c r="R53">
        <f>MONTH(Date[[#This Row],[Date]])</f>
        <v>2</v>
      </c>
      <c r="S53" t="str">
        <f>TEXT(Date[[#This Row],[Date]],"mmmm")</f>
        <v>February</v>
      </c>
      <c r="T53" t="str">
        <f>TEXT(Date[[#This Row],[Date]],"mmm")</f>
        <v>Feb</v>
      </c>
      <c r="U53">
        <f>DAY(Date[[#This Row],[Date]])</f>
        <v>21</v>
      </c>
      <c r="V53">
        <f>WEEKDAY(Date[[#This Row],[Date]],2)</f>
        <v>2</v>
      </c>
      <c r="W53" t="str">
        <f>TEXT(Date[[#This Row],[Date]],"dddd")</f>
        <v>Tuesday</v>
      </c>
      <c r="X53" t="str">
        <f>TEXT(Date[[#This Row],[Date]],"ddd")</f>
        <v>Tue</v>
      </c>
    </row>
    <row r="54" spans="1:24" x14ac:dyDescent="0.25">
      <c r="A54" s="1">
        <f t="shared" ca="1" si="0"/>
        <v>42772</v>
      </c>
      <c r="D54">
        <f t="shared" ca="1" si="1"/>
        <v>3</v>
      </c>
      <c r="E54" s="3">
        <f t="shared" ca="1" si="2"/>
        <v>16</v>
      </c>
      <c r="F54" s="3">
        <f ca="1">Income[[#This Row],[Quantity]]*Income[[#This Row],[Unit Price]]</f>
        <v>48</v>
      </c>
      <c r="N54" s="2">
        <v>42788</v>
      </c>
      <c r="O54">
        <f>YEAR(Date[[#This Row],[Date]])</f>
        <v>2017</v>
      </c>
      <c r="P54">
        <f>INT((Date[[#This Row],[MonthNumber]]-1)/3)+1</f>
        <v>1</v>
      </c>
      <c r="Q54" t="str">
        <f>Date[[#This Row],[Year]]&amp;"Q"&amp;Date[[#This Row],[QuarterNumber]]</f>
        <v>2017Q1</v>
      </c>
      <c r="R54">
        <f>MONTH(Date[[#This Row],[Date]])</f>
        <v>2</v>
      </c>
      <c r="S54" t="str">
        <f>TEXT(Date[[#This Row],[Date]],"mmmm")</f>
        <v>February</v>
      </c>
      <c r="T54" t="str">
        <f>TEXT(Date[[#This Row],[Date]],"mmm")</f>
        <v>Feb</v>
      </c>
      <c r="U54">
        <f>DAY(Date[[#This Row],[Date]])</f>
        <v>22</v>
      </c>
      <c r="V54">
        <f>WEEKDAY(Date[[#This Row],[Date]],2)</f>
        <v>3</v>
      </c>
      <c r="W54" t="str">
        <f>TEXT(Date[[#This Row],[Date]],"dddd")</f>
        <v>Wednesday</v>
      </c>
      <c r="X54" t="str">
        <f>TEXT(Date[[#This Row],[Date]],"ddd")</f>
        <v>Wed</v>
      </c>
    </row>
    <row r="55" spans="1:24" x14ac:dyDescent="0.25">
      <c r="A55" s="1">
        <f t="shared" ca="1" si="0"/>
        <v>42755</v>
      </c>
      <c r="D55">
        <f t="shared" ca="1" si="1"/>
        <v>6</v>
      </c>
      <c r="E55" s="3">
        <f t="shared" ca="1" si="2"/>
        <v>14</v>
      </c>
      <c r="F55" s="3">
        <f ca="1">Income[[#This Row],[Quantity]]*Income[[#This Row],[Unit Price]]</f>
        <v>84</v>
      </c>
      <c r="N55" s="2">
        <v>42789</v>
      </c>
      <c r="O55">
        <f>YEAR(Date[[#This Row],[Date]])</f>
        <v>2017</v>
      </c>
      <c r="P55">
        <f>INT((Date[[#This Row],[MonthNumber]]-1)/3)+1</f>
        <v>1</v>
      </c>
      <c r="Q55" t="str">
        <f>Date[[#This Row],[Year]]&amp;"Q"&amp;Date[[#This Row],[QuarterNumber]]</f>
        <v>2017Q1</v>
      </c>
      <c r="R55">
        <f>MONTH(Date[[#This Row],[Date]])</f>
        <v>2</v>
      </c>
      <c r="S55" t="str">
        <f>TEXT(Date[[#This Row],[Date]],"mmmm")</f>
        <v>February</v>
      </c>
      <c r="T55" t="str">
        <f>TEXT(Date[[#This Row],[Date]],"mmm")</f>
        <v>Feb</v>
      </c>
      <c r="U55">
        <f>DAY(Date[[#This Row],[Date]])</f>
        <v>23</v>
      </c>
      <c r="V55">
        <f>WEEKDAY(Date[[#This Row],[Date]],2)</f>
        <v>4</v>
      </c>
      <c r="W55" t="str">
        <f>TEXT(Date[[#This Row],[Date]],"dddd")</f>
        <v>Thursday</v>
      </c>
      <c r="X55" t="str">
        <f>TEXT(Date[[#This Row],[Date]],"ddd")</f>
        <v>Thu</v>
      </c>
    </row>
    <row r="56" spans="1:24" x14ac:dyDescent="0.25">
      <c r="A56" s="1">
        <f t="shared" ca="1" si="0"/>
        <v>42831</v>
      </c>
      <c r="D56">
        <f t="shared" ca="1" si="1"/>
        <v>1</v>
      </c>
      <c r="E56" s="3">
        <f t="shared" ca="1" si="2"/>
        <v>23</v>
      </c>
      <c r="F56" s="3">
        <f ca="1">Income[[#This Row],[Quantity]]*Income[[#This Row],[Unit Price]]</f>
        <v>23</v>
      </c>
      <c r="N56" s="2">
        <v>42790</v>
      </c>
      <c r="O56">
        <f>YEAR(Date[[#This Row],[Date]])</f>
        <v>2017</v>
      </c>
      <c r="P56">
        <f>INT((Date[[#This Row],[MonthNumber]]-1)/3)+1</f>
        <v>1</v>
      </c>
      <c r="Q56" t="str">
        <f>Date[[#This Row],[Year]]&amp;"Q"&amp;Date[[#This Row],[QuarterNumber]]</f>
        <v>2017Q1</v>
      </c>
      <c r="R56">
        <f>MONTH(Date[[#This Row],[Date]])</f>
        <v>2</v>
      </c>
      <c r="S56" t="str">
        <f>TEXT(Date[[#This Row],[Date]],"mmmm")</f>
        <v>February</v>
      </c>
      <c r="T56" t="str">
        <f>TEXT(Date[[#This Row],[Date]],"mmm")</f>
        <v>Feb</v>
      </c>
      <c r="U56">
        <f>DAY(Date[[#This Row],[Date]])</f>
        <v>24</v>
      </c>
      <c r="V56">
        <f>WEEKDAY(Date[[#This Row],[Date]],2)</f>
        <v>5</v>
      </c>
      <c r="W56" t="str">
        <f>TEXT(Date[[#This Row],[Date]],"dddd")</f>
        <v>Friday</v>
      </c>
      <c r="X56" t="str">
        <f>TEXT(Date[[#This Row],[Date]],"ddd")</f>
        <v>Fri</v>
      </c>
    </row>
    <row r="57" spans="1:24" x14ac:dyDescent="0.25">
      <c r="A57" s="1">
        <f t="shared" ca="1" si="0"/>
        <v>42927</v>
      </c>
      <c r="D57">
        <f t="shared" ca="1" si="1"/>
        <v>3</v>
      </c>
      <c r="E57" s="3">
        <f t="shared" ca="1" si="2"/>
        <v>24</v>
      </c>
      <c r="F57" s="3">
        <f ca="1">Income[[#This Row],[Quantity]]*Income[[#This Row],[Unit Price]]</f>
        <v>72</v>
      </c>
      <c r="N57" s="2">
        <v>42791</v>
      </c>
      <c r="O57">
        <f>YEAR(Date[[#This Row],[Date]])</f>
        <v>2017</v>
      </c>
      <c r="P57">
        <f>INT((Date[[#This Row],[MonthNumber]]-1)/3)+1</f>
        <v>1</v>
      </c>
      <c r="Q57" t="str">
        <f>Date[[#This Row],[Year]]&amp;"Q"&amp;Date[[#This Row],[QuarterNumber]]</f>
        <v>2017Q1</v>
      </c>
      <c r="R57">
        <f>MONTH(Date[[#This Row],[Date]])</f>
        <v>2</v>
      </c>
      <c r="S57" t="str">
        <f>TEXT(Date[[#This Row],[Date]],"mmmm")</f>
        <v>February</v>
      </c>
      <c r="T57" t="str">
        <f>TEXT(Date[[#This Row],[Date]],"mmm")</f>
        <v>Feb</v>
      </c>
      <c r="U57">
        <f>DAY(Date[[#This Row],[Date]])</f>
        <v>25</v>
      </c>
      <c r="V57">
        <f>WEEKDAY(Date[[#This Row],[Date]],2)</f>
        <v>6</v>
      </c>
      <c r="W57" t="str">
        <f>TEXT(Date[[#This Row],[Date]],"dddd")</f>
        <v>Saturday</v>
      </c>
      <c r="X57" t="str">
        <f>TEXT(Date[[#This Row],[Date]],"ddd")</f>
        <v>Sat</v>
      </c>
    </row>
    <row r="58" spans="1:24" x14ac:dyDescent="0.25">
      <c r="A58" s="1">
        <f t="shared" ca="1" si="0"/>
        <v>42829</v>
      </c>
      <c r="D58">
        <f t="shared" ca="1" si="1"/>
        <v>7</v>
      </c>
      <c r="E58" s="3">
        <f t="shared" ca="1" si="2"/>
        <v>1</v>
      </c>
      <c r="F58" s="3">
        <f ca="1">Income[[#This Row],[Quantity]]*Income[[#This Row],[Unit Price]]</f>
        <v>7</v>
      </c>
      <c r="N58" s="2">
        <v>42792</v>
      </c>
      <c r="O58">
        <f>YEAR(Date[[#This Row],[Date]])</f>
        <v>2017</v>
      </c>
      <c r="P58">
        <f>INT((Date[[#This Row],[MonthNumber]]-1)/3)+1</f>
        <v>1</v>
      </c>
      <c r="Q58" t="str">
        <f>Date[[#This Row],[Year]]&amp;"Q"&amp;Date[[#This Row],[QuarterNumber]]</f>
        <v>2017Q1</v>
      </c>
      <c r="R58">
        <f>MONTH(Date[[#This Row],[Date]])</f>
        <v>2</v>
      </c>
      <c r="S58" t="str">
        <f>TEXT(Date[[#This Row],[Date]],"mmmm")</f>
        <v>February</v>
      </c>
      <c r="T58" t="str">
        <f>TEXT(Date[[#This Row],[Date]],"mmm")</f>
        <v>Feb</v>
      </c>
      <c r="U58">
        <f>DAY(Date[[#This Row],[Date]])</f>
        <v>26</v>
      </c>
      <c r="V58">
        <f>WEEKDAY(Date[[#This Row],[Date]],2)</f>
        <v>7</v>
      </c>
      <c r="W58" t="str">
        <f>TEXT(Date[[#This Row],[Date]],"dddd")</f>
        <v>Sunday</v>
      </c>
      <c r="X58" t="str">
        <f>TEXT(Date[[#This Row],[Date]],"ddd")</f>
        <v>Sun</v>
      </c>
    </row>
    <row r="59" spans="1:24" x14ac:dyDescent="0.25">
      <c r="A59" s="1">
        <f t="shared" ca="1" si="0"/>
        <v>42783</v>
      </c>
      <c r="D59">
        <f t="shared" ca="1" si="1"/>
        <v>4</v>
      </c>
      <c r="E59" s="3">
        <f t="shared" ca="1" si="2"/>
        <v>2</v>
      </c>
      <c r="F59" s="3">
        <f ca="1">Income[[#This Row],[Quantity]]*Income[[#This Row],[Unit Price]]</f>
        <v>8</v>
      </c>
      <c r="N59" s="2">
        <v>42793</v>
      </c>
      <c r="O59">
        <f>YEAR(Date[[#This Row],[Date]])</f>
        <v>2017</v>
      </c>
      <c r="P59">
        <f>INT((Date[[#This Row],[MonthNumber]]-1)/3)+1</f>
        <v>1</v>
      </c>
      <c r="Q59" t="str">
        <f>Date[[#This Row],[Year]]&amp;"Q"&amp;Date[[#This Row],[QuarterNumber]]</f>
        <v>2017Q1</v>
      </c>
      <c r="R59">
        <f>MONTH(Date[[#This Row],[Date]])</f>
        <v>2</v>
      </c>
      <c r="S59" t="str">
        <f>TEXT(Date[[#This Row],[Date]],"mmmm")</f>
        <v>February</v>
      </c>
      <c r="T59" t="str">
        <f>TEXT(Date[[#This Row],[Date]],"mmm")</f>
        <v>Feb</v>
      </c>
      <c r="U59">
        <f>DAY(Date[[#This Row],[Date]])</f>
        <v>27</v>
      </c>
      <c r="V59">
        <f>WEEKDAY(Date[[#This Row],[Date]],2)</f>
        <v>1</v>
      </c>
      <c r="W59" t="str">
        <f>TEXT(Date[[#This Row],[Date]],"dddd")</f>
        <v>Monday</v>
      </c>
      <c r="X59" t="str">
        <f>TEXT(Date[[#This Row],[Date]],"ddd")</f>
        <v>Mon</v>
      </c>
    </row>
    <row r="60" spans="1:24" x14ac:dyDescent="0.25">
      <c r="A60" s="1">
        <f t="shared" ca="1" si="0"/>
        <v>42905</v>
      </c>
      <c r="D60">
        <f t="shared" ca="1" si="1"/>
        <v>4</v>
      </c>
      <c r="E60" s="3">
        <f t="shared" ca="1" si="2"/>
        <v>12</v>
      </c>
      <c r="F60" s="3">
        <f ca="1">Income[[#This Row],[Quantity]]*Income[[#This Row],[Unit Price]]</f>
        <v>48</v>
      </c>
      <c r="N60" s="2">
        <v>42794</v>
      </c>
      <c r="O60">
        <f>YEAR(Date[[#This Row],[Date]])</f>
        <v>2017</v>
      </c>
      <c r="P60">
        <f>INT((Date[[#This Row],[MonthNumber]]-1)/3)+1</f>
        <v>1</v>
      </c>
      <c r="Q60" t="str">
        <f>Date[[#This Row],[Year]]&amp;"Q"&amp;Date[[#This Row],[QuarterNumber]]</f>
        <v>2017Q1</v>
      </c>
      <c r="R60">
        <f>MONTH(Date[[#This Row],[Date]])</f>
        <v>2</v>
      </c>
      <c r="S60" t="str">
        <f>TEXT(Date[[#This Row],[Date]],"mmmm")</f>
        <v>February</v>
      </c>
      <c r="T60" t="str">
        <f>TEXT(Date[[#This Row],[Date]],"mmm")</f>
        <v>Feb</v>
      </c>
      <c r="U60">
        <f>DAY(Date[[#This Row],[Date]])</f>
        <v>28</v>
      </c>
      <c r="V60">
        <f>WEEKDAY(Date[[#This Row],[Date]],2)</f>
        <v>2</v>
      </c>
      <c r="W60" t="str">
        <f>TEXT(Date[[#This Row],[Date]],"dddd")</f>
        <v>Tuesday</v>
      </c>
      <c r="X60" t="str">
        <f>TEXT(Date[[#This Row],[Date]],"ddd")</f>
        <v>Tue</v>
      </c>
    </row>
    <row r="61" spans="1:24" x14ac:dyDescent="0.25">
      <c r="A61" s="1">
        <f t="shared" ca="1" si="0"/>
        <v>42739</v>
      </c>
      <c r="D61">
        <f t="shared" ca="1" si="1"/>
        <v>8</v>
      </c>
      <c r="E61" s="3">
        <f t="shared" ca="1" si="2"/>
        <v>11</v>
      </c>
      <c r="F61" s="3">
        <f ca="1">Income[[#This Row],[Quantity]]*Income[[#This Row],[Unit Price]]</f>
        <v>88</v>
      </c>
      <c r="N61" s="2">
        <v>42795</v>
      </c>
      <c r="O61">
        <f>YEAR(Date[[#This Row],[Date]])</f>
        <v>2017</v>
      </c>
      <c r="P61">
        <f>INT((Date[[#This Row],[MonthNumber]]-1)/3)+1</f>
        <v>1</v>
      </c>
      <c r="Q61" t="str">
        <f>Date[[#This Row],[Year]]&amp;"Q"&amp;Date[[#This Row],[QuarterNumber]]</f>
        <v>2017Q1</v>
      </c>
      <c r="R61">
        <f>MONTH(Date[[#This Row],[Date]])</f>
        <v>3</v>
      </c>
      <c r="S61" t="str">
        <f>TEXT(Date[[#This Row],[Date]],"mmmm")</f>
        <v>March</v>
      </c>
      <c r="T61" t="str">
        <f>TEXT(Date[[#This Row],[Date]],"mmm")</f>
        <v>Mar</v>
      </c>
      <c r="U61">
        <f>DAY(Date[[#This Row],[Date]])</f>
        <v>1</v>
      </c>
      <c r="V61">
        <f>WEEKDAY(Date[[#This Row],[Date]],2)</f>
        <v>3</v>
      </c>
      <c r="W61" t="str">
        <f>TEXT(Date[[#This Row],[Date]],"dddd")</f>
        <v>Wednesday</v>
      </c>
      <c r="X61" t="str">
        <f>TEXT(Date[[#This Row],[Date]],"ddd")</f>
        <v>Wed</v>
      </c>
    </row>
    <row r="62" spans="1:24" x14ac:dyDescent="0.25">
      <c r="A62" s="1">
        <f t="shared" ca="1" si="0"/>
        <v>42977</v>
      </c>
      <c r="D62">
        <f t="shared" ca="1" si="1"/>
        <v>9</v>
      </c>
      <c r="E62" s="3">
        <f t="shared" ca="1" si="2"/>
        <v>25</v>
      </c>
      <c r="F62" s="3">
        <f ca="1">Income[[#This Row],[Quantity]]*Income[[#This Row],[Unit Price]]</f>
        <v>225</v>
      </c>
      <c r="N62" s="2">
        <v>42796</v>
      </c>
      <c r="O62">
        <f>YEAR(Date[[#This Row],[Date]])</f>
        <v>2017</v>
      </c>
      <c r="P62">
        <f>INT((Date[[#This Row],[MonthNumber]]-1)/3)+1</f>
        <v>1</v>
      </c>
      <c r="Q62" t="str">
        <f>Date[[#This Row],[Year]]&amp;"Q"&amp;Date[[#This Row],[QuarterNumber]]</f>
        <v>2017Q1</v>
      </c>
      <c r="R62">
        <f>MONTH(Date[[#This Row],[Date]])</f>
        <v>3</v>
      </c>
      <c r="S62" t="str">
        <f>TEXT(Date[[#This Row],[Date]],"mmmm")</f>
        <v>March</v>
      </c>
      <c r="T62" t="str">
        <f>TEXT(Date[[#This Row],[Date]],"mmm")</f>
        <v>Mar</v>
      </c>
      <c r="U62">
        <f>DAY(Date[[#This Row],[Date]])</f>
        <v>2</v>
      </c>
      <c r="V62">
        <f>WEEKDAY(Date[[#This Row],[Date]],2)</f>
        <v>4</v>
      </c>
      <c r="W62" t="str">
        <f>TEXT(Date[[#This Row],[Date]],"dddd")</f>
        <v>Thursday</v>
      </c>
      <c r="X62" t="str">
        <f>TEXT(Date[[#This Row],[Date]],"ddd")</f>
        <v>Thu</v>
      </c>
    </row>
    <row r="63" spans="1:24" x14ac:dyDescent="0.25">
      <c r="A63" s="1">
        <f t="shared" ca="1" si="0"/>
        <v>43078</v>
      </c>
      <c r="D63">
        <f t="shared" ca="1" si="1"/>
        <v>7</v>
      </c>
      <c r="E63" s="3">
        <f t="shared" ca="1" si="2"/>
        <v>15</v>
      </c>
      <c r="F63" s="3">
        <f ca="1">Income[[#This Row],[Quantity]]*Income[[#This Row],[Unit Price]]</f>
        <v>105</v>
      </c>
      <c r="N63" s="2">
        <v>42797</v>
      </c>
      <c r="O63">
        <f>YEAR(Date[[#This Row],[Date]])</f>
        <v>2017</v>
      </c>
      <c r="P63">
        <f>INT((Date[[#This Row],[MonthNumber]]-1)/3)+1</f>
        <v>1</v>
      </c>
      <c r="Q63" t="str">
        <f>Date[[#This Row],[Year]]&amp;"Q"&amp;Date[[#This Row],[QuarterNumber]]</f>
        <v>2017Q1</v>
      </c>
      <c r="R63">
        <f>MONTH(Date[[#This Row],[Date]])</f>
        <v>3</v>
      </c>
      <c r="S63" t="str">
        <f>TEXT(Date[[#This Row],[Date]],"mmmm")</f>
        <v>March</v>
      </c>
      <c r="T63" t="str">
        <f>TEXT(Date[[#This Row],[Date]],"mmm")</f>
        <v>Mar</v>
      </c>
      <c r="U63">
        <f>DAY(Date[[#This Row],[Date]])</f>
        <v>3</v>
      </c>
      <c r="V63">
        <f>WEEKDAY(Date[[#This Row],[Date]],2)</f>
        <v>5</v>
      </c>
      <c r="W63" t="str">
        <f>TEXT(Date[[#This Row],[Date]],"dddd")</f>
        <v>Friday</v>
      </c>
      <c r="X63" t="str">
        <f>TEXT(Date[[#This Row],[Date]],"ddd")</f>
        <v>Fri</v>
      </c>
    </row>
    <row r="64" spans="1:24" x14ac:dyDescent="0.25">
      <c r="A64" s="1">
        <f t="shared" ca="1" si="0"/>
        <v>42919</v>
      </c>
      <c r="D64">
        <f t="shared" ca="1" si="1"/>
        <v>1</v>
      </c>
      <c r="E64" s="3">
        <f t="shared" ca="1" si="2"/>
        <v>9</v>
      </c>
      <c r="F64" s="3">
        <f ca="1">Income[[#This Row],[Quantity]]*Income[[#This Row],[Unit Price]]</f>
        <v>9</v>
      </c>
      <c r="N64" s="2">
        <v>42798</v>
      </c>
      <c r="O64">
        <f>YEAR(Date[[#This Row],[Date]])</f>
        <v>2017</v>
      </c>
      <c r="P64">
        <f>INT((Date[[#This Row],[MonthNumber]]-1)/3)+1</f>
        <v>1</v>
      </c>
      <c r="Q64" t="str">
        <f>Date[[#This Row],[Year]]&amp;"Q"&amp;Date[[#This Row],[QuarterNumber]]</f>
        <v>2017Q1</v>
      </c>
      <c r="R64">
        <f>MONTH(Date[[#This Row],[Date]])</f>
        <v>3</v>
      </c>
      <c r="S64" t="str">
        <f>TEXT(Date[[#This Row],[Date]],"mmmm")</f>
        <v>March</v>
      </c>
      <c r="T64" t="str">
        <f>TEXT(Date[[#This Row],[Date]],"mmm")</f>
        <v>Mar</v>
      </c>
      <c r="U64">
        <f>DAY(Date[[#This Row],[Date]])</f>
        <v>4</v>
      </c>
      <c r="V64">
        <f>WEEKDAY(Date[[#This Row],[Date]],2)</f>
        <v>6</v>
      </c>
      <c r="W64" t="str">
        <f>TEXT(Date[[#This Row],[Date]],"dddd")</f>
        <v>Saturday</v>
      </c>
      <c r="X64" t="str">
        <f>TEXT(Date[[#This Row],[Date]],"ddd")</f>
        <v>Sat</v>
      </c>
    </row>
    <row r="65" spans="1:24" x14ac:dyDescent="0.25">
      <c r="A65" s="1">
        <f t="shared" ca="1" si="0"/>
        <v>42750</v>
      </c>
      <c r="D65">
        <f t="shared" ca="1" si="1"/>
        <v>7</v>
      </c>
      <c r="E65" s="3">
        <f t="shared" ca="1" si="2"/>
        <v>4</v>
      </c>
      <c r="F65" s="3">
        <f ca="1">Income[[#This Row],[Quantity]]*Income[[#This Row],[Unit Price]]</f>
        <v>28</v>
      </c>
      <c r="N65" s="2">
        <v>42799</v>
      </c>
      <c r="O65">
        <f>YEAR(Date[[#This Row],[Date]])</f>
        <v>2017</v>
      </c>
      <c r="P65">
        <f>INT((Date[[#This Row],[MonthNumber]]-1)/3)+1</f>
        <v>1</v>
      </c>
      <c r="Q65" t="str">
        <f>Date[[#This Row],[Year]]&amp;"Q"&amp;Date[[#This Row],[QuarterNumber]]</f>
        <v>2017Q1</v>
      </c>
      <c r="R65">
        <f>MONTH(Date[[#This Row],[Date]])</f>
        <v>3</v>
      </c>
      <c r="S65" t="str">
        <f>TEXT(Date[[#This Row],[Date]],"mmmm")</f>
        <v>March</v>
      </c>
      <c r="T65" t="str">
        <f>TEXT(Date[[#This Row],[Date]],"mmm")</f>
        <v>Mar</v>
      </c>
      <c r="U65">
        <f>DAY(Date[[#This Row],[Date]])</f>
        <v>5</v>
      </c>
      <c r="V65">
        <f>WEEKDAY(Date[[#This Row],[Date]],2)</f>
        <v>7</v>
      </c>
      <c r="W65" t="str">
        <f>TEXT(Date[[#This Row],[Date]],"dddd")</f>
        <v>Sunday</v>
      </c>
      <c r="X65" t="str">
        <f>TEXT(Date[[#This Row],[Date]],"ddd")</f>
        <v>Sun</v>
      </c>
    </row>
    <row r="66" spans="1:24" x14ac:dyDescent="0.25">
      <c r="A66" s="1">
        <f t="shared" ca="1" si="0"/>
        <v>42997</v>
      </c>
      <c r="D66">
        <f t="shared" ca="1" si="1"/>
        <v>8</v>
      </c>
      <c r="E66" s="3">
        <f t="shared" ca="1" si="2"/>
        <v>23</v>
      </c>
      <c r="F66" s="3">
        <f ca="1">Income[[#This Row],[Quantity]]*Income[[#This Row],[Unit Price]]</f>
        <v>184</v>
      </c>
      <c r="N66" s="2">
        <v>42800</v>
      </c>
      <c r="O66">
        <f>YEAR(Date[[#This Row],[Date]])</f>
        <v>2017</v>
      </c>
      <c r="P66">
        <f>INT((Date[[#This Row],[MonthNumber]]-1)/3)+1</f>
        <v>1</v>
      </c>
      <c r="Q66" t="str">
        <f>Date[[#This Row],[Year]]&amp;"Q"&amp;Date[[#This Row],[QuarterNumber]]</f>
        <v>2017Q1</v>
      </c>
      <c r="R66">
        <f>MONTH(Date[[#This Row],[Date]])</f>
        <v>3</v>
      </c>
      <c r="S66" t="str">
        <f>TEXT(Date[[#This Row],[Date]],"mmmm")</f>
        <v>March</v>
      </c>
      <c r="T66" t="str">
        <f>TEXT(Date[[#This Row],[Date]],"mmm")</f>
        <v>Mar</v>
      </c>
      <c r="U66">
        <f>DAY(Date[[#This Row],[Date]])</f>
        <v>6</v>
      </c>
      <c r="V66">
        <f>WEEKDAY(Date[[#This Row],[Date]],2)</f>
        <v>1</v>
      </c>
      <c r="W66" t="str">
        <f>TEXT(Date[[#This Row],[Date]],"dddd")</f>
        <v>Monday</v>
      </c>
      <c r="X66" t="str">
        <f>TEXT(Date[[#This Row],[Date]],"ddd")</f>
        <v>Mon</v>
      </c>
    </row>
    <row r="67" spans="1:24" x14ac:dyDescent="0.25">
      <c r="A67" s="1">
        <f t="shared" ca="1" si="0"/>
        <v>42868</v>
      </c>
      <c r="D67">
        <f t="shared" ca="1" si="1"/>
        <v>9</v>
      </c>
      <c r="E67" s="3">
        <f t="shared" ca="1" si="2"/>
        <v>11</v>
      </c>
      <c r="F67" s="3">
        <f ca="1">Income[[#This Row],[Quantity]]*Income[[#This Row],[Unit Price]]</f>
        <v>99</v>
      </c>
      <c r="N67" s="2">
        <v>42801</v>
      </c>
      <c r="O67">
        <f>YEAR(Date[[#This Row],[Date]])</f>
        <v>2017</v>
      </c>
      <c r="P67">
        <f>INT((Date[[#This Row],[MonthNumber]]-1)/3)+1</f>
        <v>1</v>
      </c>
      <c r="Q67" t="str">
        <f>Date[[#This Row],[Year]]&amp;"Q"&amp;Date[[#This Row],[QuarterNumber]]</f>
        <v>2017Q1</v>
      </c>
      <c r="R67">
        <f>MONTH(Date[[#This Row],[Date]])</f>
        <v>3</v>
      </c>
      <c r="S67" t="str">
        <f>TEXT(Date[[#This Row],[Date]],"mmmm")</f>
        <v>March</v>
      </c>
      <c r="T67" t="str">
        <f>TEXT(Date[[#This Row],[Date]],"mmm")</f>
        <v>Mar</v>
      </c>
      <c r="U67">
        <f>DAY(Date[[#This Row],[Date]])</f>
        <v>7</v>
      </c>
      <c r="V67">
        <f>WEEKDAY(Date[[#This Row],[Date]],2)</f>
        <v>2</v>
      </c>
      <c r="W67" t="str">
        <f>TEXT(Date[[#This Row],[Date]],"dddd")</f>
        <v>Tuesday</v>
      </c>
      <c r="X67" t="str">
        <f>TEXT(Date[[#This Row],[Date]],"ddd")</f>
        <v>Tue</v>
      </c>
    </row>
    <row r="68" spans="1:24" x14ac:dyDescent="0.25">
      <c r="A68" s="1">
        <f t="shared" ca="1" si="0"/>
        <v>42993</v>
      </c>
      <c r="D68">
        <f t="shared" ca="1" si="1"/>
        <v>2</v>
      </c>
      <c r="E68" s="3">
        <f t="shared" ca="1" si="2"/>
        <v>4</v>
      </c>
      <c r="F68" s="3">
        <f ca="1">Income[[#This Row],[Quantity]]*Income[[#This Row],[Unit Price]]</f>
        <v>8</v>
      </c>
      <c r="N68" s="2">
        <v>42802</v>
      </c>
      <c r="O68">
        <f>YEAR(Date[[#This Row],[Date]])</f>
        <v>2017</v>
      </c>
      <c r="P68">
        <f>INT((Date[[#This Row],[MonthNumber]]-1)/3)+1</f>
        <v>1</v>
      </c>
      <c r="Q68" t="str">
        <f>Date[[#This Row],[Year]]&amp;"Q"&amp;Date[[#This Row],[QuarterNumber]]</f>
        <v>2017Q1</v>
      </c>
      <c r="R68">
        <f>MONTH(Date[[#This Row],[Date]])</f>
        <v>3</v>
      </c>
      <c r="S68" t="str">
        <f>TEXT(Date[[#This Row],[Date]],"mmmm")</f>
        <v>March</v>
      </c>
      <c r="T68" t="str">
        <f>TEXT(Date[[#This Row],[Date]],"mmm")</f>
        <v>Mar</v>
      </c>
      <c r="U68">
        <f>DAY(Date[[#This Row],[Date]])</f>
        <v>8</v>
      </c>
      <c r="V68">
        <f>WEEKDAY(Date[[#This Row],[Date]],2)</f>
        <v>3</v>
      </c>
      <c r="W68" t="str">
        <f>TEXT(Date[[#This Row],[Date]],"dddd")</f>
        <v>Wednesday</v>
      </c>
      <c r="X68" t="str">
        <f>TEXT(Date[[#This Row],[Date]],"ddd")</f>
        <v>Wed</v>
      </c>
    </row>
    <row r="69" spans="1:24" x14ac:dyDescent="0.25">
      <c r="A69" s="1">
        <f t="shared" ca="1" si="0"/>
        <v>43049</v>
      </c>
      <c r="D69">
        <f t="shared" ca="1" si="1"/>
        <v>4</v>
      </c>
      <c r="E69" s="3">
        <f t="shared" ca="1" si="2"/>
        <v>26</v>
      </c>
      <c r="F69" s="3">
        <f ca="1">Income[[#This Row],[Quantity]]*Income[[#This Row],[Unit Price]]</f>
        <v>104</v>
      </c>
      <c r="N69" s="2">
        <v>42803</v>
      </c>
      <c r="O69">
        <f>YEAR(Date[[#This Row],[Date]])</f>
        <v>2017</v>
      </c>
      <c r="P69">
        <f>INT((Date[[#This Row],[MonthNumber]]-1)/3)+1</f>
        <v>1</v>
      </c>
      <c r="Q69" t="str">
        <f>Date[[#This Row],[Year]]&amp;"Q"&amp;Date[[#This Row],[QuarterNumber]]</f>
        <v>2017Q1</v>
      </c>
      <c r="R69">
        <f>MONTH(Date[[#This Row],[Date]])</f>
        <v>3</v>
      </c>
      <c r="S69" t="str">
        <f>TEXT(Date[[#This Row],[Date]],"mmmm")</f>
        <v>March</v>
      </c>
      <c r="T69" t="str">
        <f>TEXT(Date[[#This Row],[Date]],"mmm")</f>
        <v>Mar</v>
      </c>
      <c r="U69">
        <f>DAY(Date[[#This Row],[Date]])</f>
        <v>9</v>
      </c>
      <c r="V69">
        <f>WEEKDAY(Date[[#This Row],[Date]],2)</f>
        <v>4</v>
      </c>
      <c r="W69" t="str">
        <f>TEXT(Date[[#This Row],[Date]],"dddd")</f>
        <v>Thursday</v>
      </c>
      <c r="X69" t="str">
        <f>TEXT(Date[[#This Row],[Date]],"ddd")</f>
        <v>Thu</v>
      </c>
    </row>
    <row r="70" spans="1:24" x14ac:dyDescent="0.25">
      <c r="A70" s="1">
        <f t="shared" ca="1" si="0"/>
        <v>42935</v>
      </c>
      <c r="D70">
        <f t="shared" ca="1" si="1"/>
        <v>9</v>
      </c>
      <c r="E70" s="3">
        <f t="shared" ca="1" si="2"/>
        <v>8</v>
      </c>
      <c r="F70" s="3">
        <f ca="1">Income[[#This Row],[Quantity]]*Income[[#This Row],[Unit Price]]</f>
        <v>72</v>
      </c>
      <c r="N70" s="2">
        <v>42804</v>
      </c>
      <c r="O70">
        <f>YEAR(Date[[#This Row],[Date]])</f>
        <v>2017</v>
      </c>
      <c r="P70">
        <f>INT((Date[[#This Row],[MonthNumber]]-1)/3)+1</f>
        <v>1</v>
      </c>
      <c r="Q70" t="str">
        <f>Date[[#This Row],[Year]]&amp;"Q"&amp;Date[[#This Row],[QuarterNumber]]</f>
        <v>2017Q1</v>
      </c>
      <c r="R70">
        <f>MONTH(Date[[#This Row],[Date]])</f>
        <v>3</v>
      </c>
      <c r="S70" t="str">
        <f>TEXT(Date[[#This Row],[Date]],"mmmm")</f>
        <v>March</v>
      </c>
      <c r="T70" t="str">
        <f>TEXT(Date[[#This Row],[Date]],"mmm")</f>
        <v>Mar</v>
      </c>
      <c r="U70">
        <f>DAY(Date[[#This Row],[Date]])</f>
        <v>10</v>
      </c>
      <c r="V70">
        <f>WEEKDAY(Date[[#This Row],[Date]],2)</f>
        <v>5</v>
      </c>
      <c r="W70" t="str">
        <f>TEXT(Date[[#This Row],[Date]],"dddd")</f>
        <v>Friday</v>
      </c>
      <c r="X70" t="str">
        <f>TEXT(Date[[#This Row],[Date]],"ddd")</f>
        <v>Fri</v>
      </c>
    </row>
    <row r="71" spans="1:24" x14ac:dyDescent="0.25">
      <c r="A71" s="1">
        <f t="shared" ca="1" si="0"/>
        <v>42750</v>
      </c>
      <c r="D71">
        <f t="shared" ca="1" si="1"/>
        <v>4</v>
      </c>
      <c r="E71" s="3">
        <f t="shared" ca="1" si="2"/>
        <v>3</v>
      </c>
      <c r="F71" s="3">
        <f ca="1">Income[[#This Row],[Quantity]]*Income[[#This Row],[Unit Price]]</f>
        <v>12</v>
      </c>
      <c r="N71" s="2">
        <v>42805</v>
      </c>
      <c r="O71">
        <f>YEAR(Date[[#This Row],[Date]])</f>
        <v>2017</v>
      </c>
      <c r="P71">
        <f>INT((Date[[#This Row],[MonthNumber]]-1)/3)+1</f>
        <v>1</v>
      </c>
      <c r="Q71" t="str">
        <f>Date[[#This Row],[Year]]&amp;"Q"&amp;Date[[#This Row],[QuarterNumber]]</f>
        <v>2017Q1</v>
      </c>
      <c r="R71">
        <f>MONTH(Date[[#This Row],[Date]])</f>
        <v>3</v>
      </c>
      <c r="S71" t="str">
        <f>TEXT(Date[[#This Row],[Date]],"mmmm")</f>
        <v>March</v>
      </c>
      <c r="T71" t="str">
        <f>TEXT(Date[[#This Row],[Date]],"mmm")</f>
        <v>Mar</v>
      </c>
      <c r="U71">
        <f>DAY(Date[[#This Row],[Date]])</f>
        <v>11</v>
      </c>
      <c r="V71">
        <f>WEEKDAY(Date[[#This Row],[Date]],2)</f>
        <v>6</v>
      </c>
      <c r="W71" t="str">
        <f>TEXT(Date[[#This Row],[Date]],"dddd")</f>
        <v>Saturday</v>
      </c>
      <c r="X71" t="str">
        <f>TEXT(Date[[#This Row],[Date]],"ddd")</f>
        <v>Sat</v>
      </c>
    </row>
    <row r="72" spans="1:24" x14ac:dyDescent="0.25">
      <c r="A72" s="1">
        <f t="shared" ref="A72:A135" ca="1" si="6">RANDBETWEEN($N$2,$N$366)</f>
        <v>42871</v>
      </c>
      <c r="D72">
        <f t="shared" ref="D72:D135" ca="1" si="7">RANDBETWEEN(1,10)</f>
        <v>6</v>
      </c>
      <c r="E72" s="3">
        <f t="shared" ref="E72:E135" ca="1" si="8">RANDBETWEEN(1,30)</f>
        <v>24</v>
      </c>
      <c r="F72" s="3">
        <f ca="1">Income[[#This Row],[Quantity]]*Income[[#This Row],[Unit Price]]</f>
        <v>144</v>
      </c>
      <c r="N72" s="2">
        <v>42806</v>
      </c>
      <c r="O72">
        <f>YEAR(Date[[#This Row],[Date]])</f>
        <v>2017</v>
      </c>
      <c r="P72">
        <f>INT((Date[[#This Row],[MonthNumber]]-1)/3)+1</f>
        <v>1</v>
      </c>
      <c r="Q72" t="str">
        <f>Date[[#This Row],[Year]]&amp;"Q"&amp;Date[[#This Row],[QuarterNumber]]</f>
        <v>2017Q1</v>
      </c>
      <c r="R72">
        <f>MONTH(Date[[#This Row],[Date]])</f>
        <v>3</v>
      </c>
      <c r="S72" t="str">
        <f>TEXT(Date[[#This Row],[Date]],"mmmm")</f>
        <v>March</v>
      </c>
      <c r="T72" t="str">
        <f>TEXT(Date[[#This Row],[Date]],"mmm")</f>
        <v>Mar</v>
      </c>
      <c r="U72">
        <f>DAY(Date[[#This Row],[Date]])</f>
        <v>12</v>
      </c>
      <c r="V72">
        <f>WEEKDAY(Date[[#This Row],[Date]],2)</f>
        <v>7</v>
      </c>
      <c r="W72" t="str">
        <f>TEXT(Date[[#This Row],[Date]],"dddd")</f>
        <v>Sunday</v>
      </c>
      <c r="X72" t="str">
        <f>TEXT(Date[[#This Row],[Date]],"ddd")</f>
        <v>Sun</v>
      </c>
    </row>
    <row r="73" spans="1:24" x14ac:dyDescent="0.25">
      <c r="A73" s="1">
        <f t="shared" ca="1" si="6"/>
        <v>42980</v>
      </c>
      <c r="D73">
        <f t="shared" ca="1" si="7"/>
        <v>2</v>
      </c>
      <c r="E73" s="3">
        <f t="shared" ca="1" si="8"/>
        <v>28</v>
      </c>
      <c r="F73" s="3">
        <f ca="1">Income[[#This Row],[Quantity]]*Income[[#This Row],[Unit Price]]</f>
        <v>56</v>
      </c>
      <c r="N73" s="2">
        <v>42807</v>
      </c>
      <c r="O73">
        <f>YEAR(Date[[#This Row],[Date]])</f>
        <v>2017</v>
      </c>
      <c r="P73">
        <f>INT((Date[[#This Row],[MonthNumber]]-1)/3)+1</f>
        <v>1</v>
      </c>
      <c r="Q73" t="str">
        <f>Date[[#This Row],[Year]]&amp;"Q"&amp;Date[[#This Row],[QuarterNumber]]</f>
        <v>2017Q1</v>
      </c>
      <c r="R73">
        <f>MONTH(Date[[#This Row],[Date]])</f>
        <v>3</v>
      </c>
      <c r="S73" t="str">
        <f>TEXT(Date[[#This Row],[Date]],"mmmm")</f>
        <v>March</v>
      </c>
      <c r="T73" t="str">
        <f>TEXT(Date[[#This Row],[Date]],"mmm")</f>
        <v>Mar</v>
      </c>
      <c r="U73">
        <f>DAY(Date[[#This Row],[Date]])</f>
        <v>13</v>
      </c>
      <c r="V73">
        <f>WEEKDAY(Date[[#This Row],[Date]],2)</f>
        <v>1</v>
      </c>
      <c r="W73" t="str">
        <f>TEXT(Date[[#This Row],[Date]],"dddd")</f>
        <v>Monday</v>
      </c>
      <c r="X73" t="str">
        <f>TEXT(Date[[#This Row],[Date]],"ddd")</f>
        <v>Mon</v>
      </c>
    </row>
    <row r="74" spans="1:24" x14ac:dyDescent="0.25">
      <c r="A74" s="1">
        <f t="shared" ca="1" si="6"/>
        <v>42856</v>
      </c>
      <c r="D74">
        <f t="shared" ca="1" si="7"/>
        <v>2</v>
      </c>
      <c r="E74" s="3">
        <f t="shared" ca="1" si="8"/>
        <v>4</v>
      </c>
      <c r="F74" s="3">
        <f ca="1">Income[[#This Row],[Quantity]]*Income[[#This Row],[Unit Price]]</f>
        <v>8</v>
      </c>
      <c r="N74" s="2">
        <v>42808</v>
      </c>
      <c r="O74">
        <f>YEAR(Date[[#This Row],[Date]])</f>
        <v>2017</v>
      </c>
      <c r="P74">
        <f>INT((Date[[#This Row],[MonthNumber]]-1)/3)+1</f>
        <v>1</v>
      </c>
      <c r="Q74" t="str">
        <f>Date[[#This Row],[Year]]&amp;"Q"&amp;Date[[#This Row],[QuarterNumber]]</f>
        <v>2017Q1</v>
      </c>
      <c r="R74">
        <f>MONTH(Date[[#This Row],[Date]])</f>
        <v>3</v>
      </c>
      <c r="S74" t="str">
        <f>TEXT(Date[[#This Row],[Date]],"mmmm")</f>
        <v>March</v>
      </c>
      <c r="T74" t="str">
        <f>TEXT(Date[[#This Row],[Date]],"mmm")</f>
        <v>Mar</v>
      </c>
      <c r="U74">
        <f>DAY(Date[[#This Row],[Date]])</f>
        <v>14</v>
      </c>
      <c r="V74">
        <f>WEEKDAY(Date[[#This Row],[Date]],2)</f>
        <v>2</v>
      </c>
      <c r="W74" t="str">
        <f>TEXT(Date[[#This Row],[Date]],"dddd")</f>
        <v>Tuesday</v>
      </c>
      <c r="X74" t="str">
        <f>TEXT(Date[[#This Row],[Date]],"ddd")</f>
        <v>Tue</v>
      </c>
    </row>
    <row r="75" spans="1:24" x14ac:dyDescent="0.25">
      <c r="A75" s="1">
        <f t="shared" ca="1" si="6"/>
        <v>42971</v>
      </c>
      <c r="D75">
        <f t="shared" ca="1" si="7"/>
        <v>6</v>
      </c>
      <c r="E75" s="3">
        <f t="shared" ca="1" si="8"/>
        <v>11</v>
      </c>
      <c r="F75" s="3">
        <f ca="1">Income[[#This Row],[Quantity]]*Income[[#This Row],[Unit Price]]</f>
        <v>66</v>
      </c>
      <c r="N75" s="2">
        <v>42809</v>
      </c>
      <c r="O75">
        <f>YEAR(Date[[#This Row],[Date]])</f>
        <v>2017</v>
      </c>
      <c r="P75">
        <f>INT((Date[[#This Row],[MonthNumber]]-1)/3)+1</f>
        <v>1</v>
      </c>
      <c r="Q75" t="str">
        <f>Date[[#This Row],[Year]]&amp;"Q"&amp;Date[[#This Row],[QuarterNumber]]</f>
        <v>2017Q1</v>
      </c>
      <c r="R75">
        <f>MONTH(Date[[#This Row],[Date]])</f>
        <v>3</v>
      </c>
      <c r="S75" t="str">
        <f>TEXT(Date[[#This Row],[Date]],"mmmm")</f>
        <v>March</v>
      </c>
      <c r="T75" t="str">
        <f>TEXT(Date[[#This Row],[Date]],"mmm")</f>
        <v>Mar</v>
      </c>
      <c r="U75">
        <f>DAY(Date[[#This Row],[Date]])</f>
        <v>15</v>
      </c>
      <c r="V75">
        <f>WEEKDAY(Date[[#This Row],[Date]],2)</f>
        <v>3</v>
      </c>
      <c r="W75" t="str">
        <f>TEXT(Date[[#This Row],[Date]],"dddd")</f>
        <v>Wednesday</v>
      </c>
      <c r="X75" t="str">
        <f>TEXT(Date[[#This Row],[Date]],"ddd")</f>
        <v>Wed</v>
      </c>
    </row>
    <row r="76" spans="1:24" x14ac:dyDescent="0.25">
      <c r="A76" s="1">
        <f t="shared" ca="1" si="6"/>
        <v>43019</v>
      </c>
      <c r="D76">
        <f t="shared" ca="1" si="7"/>
        <v>5</v>
      </c>
      <c r="E76" s="3">
        <f t="shared" ca="1" si="8"/>
        <v>23</v>
      </c>
      <c r="F76" s="3">
        <f ca="1">Income[[#This Row],[Quantity]]*Income[[#This Row],[Unit Price]]</f>
        <v>115</v>
      </c>
      <c r="N76" s="2">
        <v>42810</v>
      </c>
      <c r="O76">
        <f>YEAR(Date[[#This Row],[Date]])</f>
        <v>2017</v>
      </c>
      <c r="P76">
        <f>INT((Date[[#This Row],[MonthNumber]]-1)/3)+1</f>
        <v>1</v>
      </c>
      <c r="Q76" t="str">
        <f>Date[[#This Row],[Year]]&amp;"Q"&amp;Date[[#This Row],[QuarterNumber]]</f>
        <v>2017Q1</v>
      </c>
      <c r="R76">
        <f>MONTH(Date[[#This Row],[Date]])</f>
        <v>3</v>
      </c>
      <c r="S76" t="str">
        <f>TEXT(Date[[#This Row],[Date]],"mmmm")</f>
        <v>March</v>
      </c>
      <c r="T76" t="str">
        <f>TEXT(Date[[#This Row],[Date]],"mmm")</f>
        <v>Mar</v>
      </c>
      <c r="U76">
        <f>DAY(Date[[#This Row],[Date]])</f>
        <v>16</v>
      </c>
      <c r="V76">
        <f>WEEKDAY(Date[[#This Row],[Date]],2)</f>
        <v>4</v>
      </c>
      <c r="W76" t="str">
        <f>TEXT(Date[[#This Row],[Date]],"dddd")</f>
        <v>Thursday</v>
      </c>
      <c r="X76" t="str">
        <f>TEXT(Date[[#This Row],[Date]],"ddd")</f>
        <v>Thu</v>
      </c>
    </row>
    <row r="77" spans="1:24" x14ac:dyDescent="0.25">
      <c r="A77" s="1">
        <f t="shared" ca="1" si="6"/>
        <v>42767</v>
      </c>
      <c r="D77">
        <f t="shared" ca="1" si="7"/>
        <v>2</v>
      </c>
      <c r="E77" s="3">
        <f t="shared" ca="1" si="8"/>
        <v>2</v>
      </c>
      <c r="F77" s="3">
        <f ca="1">Income[[#This Row],[Quantity]]*Income[[#This Row],[Unit Price]]</f>
        <v>4</v>
      </c>
      <c r="N77" s="2">
        <v>42811</v>
      </c>
      <c r="O77">
        <f>YEAR(Date[[#This Row],[Date]])</f>
        <v>2017</v>
      </c>
      <c r="P77">
        <f>INT((Date[[#This Row],[MonthNumber]]-1)/3)+1</f>
        <v>1</v>
      </c>
      <c r="Q77" t="str">
        <f>Date[[#This Row],[Year]]&amp;"Q"&amp;Date[[#This Row],[QuarterNumber]]</f>
        <v>2017Q1</v>
      </c>
      <c r="R77">
        <f>MONTH(Date[[#This Row],[Date]])</f>
        <v>3</v>
      </c>
      <c r="S77" t="str">
        <f>TEXT(Date[[#This Row],[Date]],"mmmm")</f>
        <v>March</v>
      </c>
      <c r="T77" t="str">
        <f>TEXT(Date[[#This Row],[Date]],"mmm")</f>
        <v>Mar</v>
      </c>
      <c r="U77">
        <f>DAY(Date[[#This Row],[Date]])</f>
        <v>17</v>
      </c>
      <c r="V77">
        <f>WEEKDAY(Date[[#This Row],[Date]],2)</f>
        <v>5</v>
      </c>
      <c r="W77" t="str">
        <f>TEXT(Date[[#This Row],[Date]],"dddd")</f>
        <v>Friday</v>
      </c>
      <c r="X77" t="str">
        <f>TEXT(Date[[#This Row],[Date]],"ddd")</f>
        <v>Fri</v>
      </c>
    </row>
    <row r="78" spans="1:24" x14ac:dyDescent="0.25">
      <c r="A78" s="1">
        <f t="shared" ca="1" si="6"/>
        <v>42789</v>
      </c>
      <c r="D78">
        <f t="shared" ca="1" si="7"/>
        <v>5</v>
      </c>
      <c r="E78" s="3">
        <f t="shared" ca="1" si="8"/>
        <v>2</v>
      </c>
      <c r="F78" s="3">
        <f ca="1">Income[[#This Row],[Quantity]]*Income[[#This Row],[Unit Price]]</f>
        <v>10</v>
      </c>
      <c r="N78" s="2">
        <v>42812</v>
      </c>
      <c r="O78">
        <f>YEAR(Date[[#This Row],[Date]])</f>
        <v>2017</v>
      </c>
      <c r="P78">
        <f>INT((Date[[#This Row],[MonthNumber]]-1)/3)+1</f>
        <v>1</v>
      </c>
      <c r="Q78" t="str">
        <f>Date[[#This Row],[Year]]&amp;"Q"&amp;Date[[#This Row],[QuarterNumber]]</f>
        <v>2017Q1</v>
      </c>
      <c r="R78">
        <f>MONTH(Date[[#This Row],[Date]])</f>
        <v>3</v>
      </c>
      <c r="S78" t="str">
        <f>TEXT(Date[[#This Row],[Date]],"mmmm")</f>
        <v>March</v>
      </c>
      <c r="T78" t="str">
        <f>TEXT(Date[[#This Row],[Date]],"mmm")</f>
        <v>Mar</v>
      </c>
      <c r="U78">
        <f>DAY(Date[[#This Row],[Date]])</f>
        <v>18</v>
      </c>
      <c r="V78">
        <f>WEEKDAY(Date[[#This Row],[Date]],2)</f>
        <v>6</v>
      </c>
      <c r="W78" t="str">
        <f>TEXT(Date[[#This Row],[Date]],"dddd")</f>
        <v>Saturday</v>
      </c>
      <c r="X78" t="str">
        <f>TEXT(Date[[#This Row],[Date]],"ddd")</f>
        <v>Sat</v>
      </c>
    </row>
    <row r="79" spans="1:24" x14ac:dyDescent="0.25">
      <c r="A79" s="1">
        <f t="shared" ca="1" si="6"/>
        <v>43092</v>
      </c>
      <c r="D79">
        <f t="shared" ca="1" si="7"/>
        <v>7</v>
      </c>
      <c r="E79" s="3">
        <f t="shared" ca="1" si="8"/>
        <v>16</v>
      </c>
      <c r="F79" s="3">
        <f ca="1">Income[[#This Row],[Quantity]]*Income[[#This Row],[Unit Price]]</f>
        <v>112</v>
      </c>
      <c r="N79" s="2">
        <v>42813</v>
      </c>
      <c r="O79">
        <f>YEAR(Date[[#This Row],[Date]])</f>
        <v>2017</v>
      </c>
      <c r="P79">
        <f>INT((Date[[#This Row],[MonthNumber]]-1)/3)+1</f>
        <v>1</v>
      </c>
      <c r="Q79" t="str">
        <f>Date[[#This Row],[Year]]&amp;"Q"&amp;Date[[#This Row],[QuarterNumber]]</f>
        <v>2017Q1</v>
      </c>
      <c r="R79">
        <f>MONTH(Date[[#This Row],[Date]])</f>
        <v>3</v>
      </c>
      <c r="S79" t="str">
        <f>TEXT(Date[[#This Row],[Date]],"mmmm")</f>
        <v>March</v>
      </c>
      <c r="T79" t="str">
        <f>TEXT(Date[[#This Row],[Date]],"mmm")</f>
        <v>Mar</v>
      </c>
      <c r="U79">
        <f>DAY(Date[[#This Row],[Date]])</f>
        <v>19</v>
      </c>
      <c r="V79">
        <f>WEEKDAY(Date[[#This Row],[Date]],2)</f>
        <v>7</v>
      </c>
      <c r="W79" t="str">
        <f>TEXT(Date[[#This Row],[Date]],"dddd")</f>
        <v>Sunday</v>
      </c>
      <c r="X79" t="str">
        <f>TEXT(Date[[#This Row],[Date]],"ddd")</f>
        <v>Sun</v>
      </c>
    </row>
    <row r="80" spans="1:24" x14ac:dyDescent="0.25">
      <c r="A80" s="1">
        <f t="shared" ca="1" si="6"/>
        <v>43047</v>
      </c>
      <c r="D80">
        <f t="shared" ca="1" si="7"/>
        <v>6</v>
      </c>
      <c r="E80" s="3">
        <f t="shared" ca="1" si="8"/>
        <v>7</v>
      </c>
      <c r="F80" s="3">
        <f ca="1">Income[[#This Row],[Quantity]]*Income[[#This Row],[Unit Price]]</f>
        <v>42</v>
      </c>
      <c r="N80" s="2">
        <v>42814</v>
      </c>
      <c r="O80">
        <f>YEAR(Date[[#This Row],[Date]])</f>
        <v>2017</v>
      </c>
      <c r="P80">
        <f>INT((Date[[#This Row],[MonthNumber]]-1)/3)+1</f>
        <v>1</v>
      </c>
      <c r="Q80" t="str">
        <f>Date[[#This Row],[Year]]&amp;"Q"&amp;Date[[#This Row],[QuarterNumber]]</f>
        <v>2017Q1</v>
      </c>
      <c r="R80">
        <f>MONTH(Date[[#This Row],[Date]])</f>
        <v>3</v>
      </c>
      <c r="S80" t="str">
        <f>TEXT(Date[[#This Row],[Date]],"mmmm")</f>
        <v>March</v>
      </c>
      <c r="T80" t="str">
        <f>TEXT(Date[[#This Row],[Date]],"mmm")</f>
        <v>Mar</v>
      </c>
      <c r="U80">
        <f>DAY(Date[[#This Row],[Date]])</f>
        <v>20</v>
      </c>
      <c r="V80">
        <f>WEEKDAY(Date[[#This Row],[Date]],2)</f>
        <v>1</v>
      </c>
      <c r="W80" t="str">
        <f>TEXT(Date[[#This Row],[Date]],"dddd")</f>
        <v>Monday</v>
      </c>
      <c r="X80" t="str">
        <f>TEXT(Date[[#This Row],[Date]],"ddd")</f>
        <v>Mon</v>
      </c>
    </row>
    <row r="81" spans="1:24" x14ac:dyDescent="0.25">
      <c r="A81" s="1">
        <f t="shared" ca="1" si="6"/>
        <v>42840</v>
      </c>
      <c r="D81">
        <f t="shared" ca="1" si="7"/>
        <v>3</v>
      </c>
      <c r="E81" s="3">
        <f t="shared" ca="1" si="8"/>
        <v>3</v>
      </c>
      <c r="F81" s="3">
        <f ca="1">Income[[#This Row],[Quantity]]*Income[[#This Row],[Unit Price]]</f>
        <v>9</v>
      </c>
      <c r="N81" s="2">
        <v>42815</v>
      </c>
      <c r="O81">
        <f>YEAR(Date[[#This Row],[Date]])</f>
        <v>2017</v>
      </c>
      <c r="P81">
        <f>INT((Date[[#This Row],[MonthNumber]]-1)/3)+1</f>
        <v>1</v>
      </c>
      <c r="Q81" t="str">
        <f>Date[[#This Row],[Year]]&amp;"Q"&amp;Date[[#This Row],[QuarterNumber]]</f>
        <v>2017Q1</v>
      </c>
      <c r="R81">
        <f>MONTH(Date[[#This Row],[Date]])</f>
        <v>3</v>
      </c>
      <c r="S81" t="str">
        <f>TEXT(Date[[#This Row],[Date]],"mmmm")</f>
        <v>March</v>
      </c>
      <c r="T81" t="str">
        <f>TEXT(Date[[#This Row],[Date]],"mmm")</f>
        <v>Mar</v>
      </c>
      <c r="U81">
        <f>DAY(Date[[#This Row],[Date]])</f>
        <v>21</v>
      </c>
      <c r="V81">
        <f>WEEKDAY(Date[[#This Row],[Date]],2)</f>
        <v>2</v>
      </c>
      <c r="W81" t="str">
        <f>TEXT(Date[[#This Row],[Date]],"dddd")</f>
        <v>Tuesday</v>
      </c>
      <c r="X81" t="str">
        <f>TEXT(Date[[#This Row],[Date]],"ddd")</f>
        <v>Tue</v>
      </c>
    </row>
    <row r="82" spans="1:24" x14ac:dyDescent="0.25">
      <c r="A82" s="1">
        <f t="shared" ca="1" si="6"/>
        <v>42826</v>
      </c>
      <c r="D82">
        <f t="shared" ca="1" si="7"/>
        <v>5</v>
      </c>
      <c r="E82" s="3">
        <f t="shared" ca="1" si="8"/>
        <v>18</v>
      </c>
      <c r="F82" s="3">
        <f ca="1">Income[[#This Row],[Quantity]]*Income[[#This Row],[Unit Price]]</f>
        <v>90</v>
      </c>
      <c r="N82" s="2">
        <v>42816</v>
      </c>
      <c r="O82">
        <f>YEAR(Date[[#This Row],[Date]])</f>
        <v>2017</v>
      </c>
      <c r="P82">
        <f>INT((Date[[#This Row],[MonthNumber]]-1)/3)+1</f>
        <v>1</v>
      </c>
      <c r="Q82" t="str">
        <f>Date[[#This Row],[Year]]&amp;"Q"&amp;Date[[#This Row],[QuarterNumber]]</f>
        <v>2017Q1</v>
      </c>
      <c r="R82">
        <f>MONTH(Date[[#This Row],[Date]])</f>
        <v>3</v>
      </c>
      <c r="S82" t="str">
        <f>TEXT(Date[[#This Row],[Date]],"mmmm")</f>
        <v>March</v>
      </c>
      <c r="T82" t="str">
        <f>TEXT(Date[[#This Row],[Date]],"mmm")</f>
        <v>Mar</v>
      </c>
      <c r="U82">
        <f>DAY(Date[[#This Row],[Date]])</f>
        <v>22</v>
      </c>
      <c r="V82">
        <f>WEEKDAY(Date[[#This Row],[Date]],2)</f>
        <v>3</v>
      </c>
      <c r="W82" t="str">
        <f>TEXT(Date[[#This Row],[Date]],"dddd")</f>
        <v>Wednesday</v>
      </c>
      <c r="X82" t="str">
        <f>TEXT(Date[[#This Row],[Date]],"ddd")</f>
        <v>Wed</v>
      </c>
    </row>
    <row r="83" spans="1:24" x14ac:dyDescent="0.25">
      <c r="A83" s="1">
        <f t="shared" ca="1" si="6"/>
        <v>42796</v>
      </c>
      <c r="D83">
        <f t="shared" ca="1" si="7"/>
        <v>8</v>
      </c>
      <c r="E83" s="3">
        <f t="shared" ca="1" si="8"/>
        <v>16</v>
      </c>
      <c r="F83" s="3">
        <f ca="1">Income[[#This Row],[Quantity]]*Income[[#This Row],[Unit Price]]</f>
        <v>128</v>
      </c>
      <c r="N83" s="2">
        <v>42817</v>
      </c>
      <c r="O83">
        <f>YEAR(Date[[#This Row],[Date]])</f>
        <v>2017</v>
      </c>
      <c r="P83">
        <f>INT((Date[[#This Row],[MonthNumber]]-1)/3)+1</f>
        <v>1</v>
      </c>
      <c r="Q83" t="str">
        <f>Date[[#This Row],[Year]]&amp;"Q"&amp;Date[[#This Row],[QuarterNumber]]</f>
        <v>2017Q1</v>
      </c>
      <c r="R83">
        <f>MONTH(Date[[#This Row],[Date]])</f>
        <v>3</v>
      </c>
      <c r="S83" t="str">
        <f>TEXT(Date[[#This Row],[Date]],"mmmm")</f>
        <v>March</v>
      </c>
      <c r="T83" t="str">
        <f>TEXT(Date[[#This Row],[Date]],"mmm")</f>
        <v>Mar</v>
      </c>
      <c r="U83">
        <f>DAY(Date[[#This Row],[Date]])</f>
        <v>23</v>
      </c>
      <c r="V83">
        <f>WEEKDAY(Date[[#This Row],[Date]],2)</f>
        <v>4</v>
      </c>
      <c r="W83" t="str">
        <f>TEXT(Date[[#This Row],[Date]],"dddd")</f>
        <v>Thursday</v>
      </c>
      <c r="X83" t="str">
        <f>TEXT(Date[[#This Row],[Date]],"ddd")</f>
        <v>Thu</v>
      </c>
    </row>
    <row r="84" spans="1:24" x14ac:dyDescent="0.25">
      <c r="A84" s="1">
        <f t="shared" ca="1" si="6"/>
        <v>43033</v>
      </c>
      <c r="D84">
        <f t="shared" ca="1" si="7"/>
        <v>5</v>
      </c>
      <c r="E84" s="3">
        <f t="shared" ca="1" si="8"/>
        <v>2</v>
      </c>
      <c r="F84" s="3">
        <f ca="1">Income[[#This Row],[Quantity]]*Income[[#This Row],[Unit Price]]</f>
        <v>10</v>
      </c>
      <c r="N84" s="2">
        <v>42818</v>
      </c>
      <c r="O84">
        <f>YEAR(Date[[#This Row],[Date]])</f>
        <v>2017</v>
      </c>
      <c r="P84">
        <f>INT((Date[[#This Row],[MonthNumber]]-1)/3)+1</f>
        <v>1</v>
      </c>
      <c r="Q84" t="str">
        <f>Date[[#This Row],[Year]]&amp;"Q"&amp;Date[[#This Row],[QuarterNumber]]</f>
        <v>2017Q1</v>
      </c>
      <c r="R84">
        <f>MONTH(Date[[#This Row],[Date]])</f>
        <v>3</v>
      </c>
      <c r="S84" t="str">
        <f>TEXT(Date[[#This Row],[Date]],"mmmm")</f>
        <v>March</v>
      </c>
      <c r="T84" t="str">
        <f>TEXT(Date[[#This Row],[Date]],"mmm")</f>
        <v>Mar</v>
      </c>
      <c r="U84">
        <f>DAY(Date[[#This Row],[Date]])</f>
        <v>24</v>
      </c>
      <c r="V84">
        <f>WEEKDAY(Date[[#This Row],[Date]],2)</f>
        <v>5</v>
      </c>
      <c r="W84" t="str">
        <f>TEXT(Date[[#This Row],[Date]],"dddd")</f>
        <v>Friday</v>
      </c>
      <c r="X84" t="str">
        <f>TEXT(Date[[#This Row],[Date]],"ddd")</f>
        <v>Fri</v>
      </c>
    </row>
    <row r="85" spans="1:24" x14ac:dyDescent="0.25">
      <c r="A85" s="1">
        <f t="shared" ca="1" si="6"/>
        <v>42908</v>
      </c>
      <c r="D85">
        <f t="shared" ca="1" si="7"/>
        <v>3</v>
      </c>
      <c r="E85" s="3">
        <f t="shared" ca="1" si="8"/>
        <v>10</v>
      </c>
      <c r="F85" s="3">
        <f ca="1">Income[[#This Row],[Quantity]]*Income[[#This Row],[Unit Price]]</f>
        <v>30</v>
      </c>
      <c r="N85" s="2">
        <v>42819</v>
      </c>
      <c r="O85">
        <f>YEAR(Date[[#This Row],[Date]])</f>
        <v>2017</v>
      </c>
      <c r="P85">
        <f>INT((Date[[#This Row],[MonthNumber]]-1)/3)+1</f>
        <v>1</v>
      </c>
      <c r="Q85" t="str">
        <f>Date[[#This Row],[Year]]&amp;"Q"&amp;Date[[#This Row],[QuarterNumber]]</f>
        <v>2017Q1</v>
      </c>
      <c r="R85">
        <f>MONTH(Date[[#This Row],[Date]])</f>
        <v>3</v>
      </c>
      <c r="S85" t="str">
        <f>TEXT(Date[[#This Row],[Date]],"mmmm")</f>
        <v>March</v>
      </c>
      <c r="T85" t="str">
        <f>TEXT(Date[[#This Row],[Date]],"mmm")</f>
        <v>Mar</v>
      </c>
      <c r="U85">
        <f>DAY(Date[[#This Row],[Date]])</f>
        <v>25</v>
      </c>
      <c r="V85">
        <f>WEEKDAY(Date[[#This Row],[Date]],2)</f>
        <v>6</v>
      </c>
      <c r="W85" t="str">
        <f>TEXT(Date[[#This Row],[Date]],"dddd")</f>
        <v>Saturday</v>
      </c>
      <c r="X85" t="str">
        <f>TEXT(Date[[#This Row],[Date]],"ddd")</f>
        <v>Sat</v>
      </c>
    </row>
    <row r="86" spans="1:24" x14ac:dyDescent="0.25">
      <c r="A86" s="1">
        <f t="shared" ca="1" si="6"/>
        <v>42827</v>
      </c>
      <c r="D86">
        <f t="shared" ca="1" si="7"/>
        <v>8</v>
      </c>
      <c r="E86" s="3">
        <f t="shared" ca="1" si="8"/>
        <v>13</v>
      </c>
      <c r="F86" s="3">
        <f ca="1">Income[[#This Row],[Quantity]]*Income[[#This Row],[Unit Price]]</f>
        <v>104</v>
      </c>
      <c r="N86" s="2">
        <v>42820</v>
      </c>
      <c r="O86">
        <f>YEAR(Date[[#This Row],[Date]])</f>
        <v>2017</v>
      </c>
      <c r="P86">
        <f>INT((Date[[#This Row],[MonthNumber]]-1)/3)+1</f>
        <v>1</v>
      </c>
      <c r="Q86" t="str">
        <f>Date[[#This Row],[Year]]&amp;"Q"&amp;Date[[#This Row],[QuarterNumber]]</f>
        <v>2017Q1</v>
      </c>
      <c r="R86">
        <f>MONTH(Date[[#This Row],[Date]])</f>
        <v>3</v>
      </c>
      <c r="S86" t="str">
        <f>TEXT(Date[[#This Row],[Date]],"mmmm")</f>
        <v>March</v>
      </c>
      <c r="T86" t="str">
        <f>TEXT(Date[[#This Row],[Date]],"mmm")</f>
        <v>Mar</v>
      </c>
      <c r="U86">
        <f>DAY(Date[[#This Row],[Date]])</f>
        <v>26</v>
      </c>
      <c r="V86">
        <f>WEEKDAY(Date[[#This Row],[Date]],2)</f>
        <v>7</v>
      </c>
      <c r="W86" t="str">
        <f>TEXT(Date[[#This Row],[Date]],"dddd")</f>
        <v>Sunday</v>
      </c>
      <c r="X86" t="str">
        <f>TEXT(Date[[#This Row],[Date]],"ddd")</f>
        <v>Sun</v>
      </c>
    </row>
    <row r="87" spans="1:24" x14ac:dyDescent="0.25">
      <c r="A87" s="1">
        <f t="shared" ca="1" si="6"/>
        <v>42866</v>
      </c>
      <c r="D87">
        <f t="shared" ca="1" si="7"/>
        <v>2</v>
      </c>
      <c r="E87" s="3">
        <f t="shared" ca="1" si="8"/>
        <v>11</v>
      </c>
      <c r="F87" s="3">
        <f ca="1">Income[[#This Row],[Quantity]]*Income[[#This Row],[Unit Price]]</f>
        <v>22</v>
      </c>
      <c r="N87" s="2">
        <v>42821</v>
      </c>
      <c r="O87">
        <f>YEAR(Date[[#This Row],[Date]])</f>
        <v>2017</v>
      </c>
      <c r="P87">
        <f>INT((Date[[#This Row],[MonthNumber]]-1)/3)+1</f>
        <v>1</v>
      </c>
      <c r="Q87" t="str">
        <f>Date[[#This Row],[Year]]&amp;"Q"&amp;Date[[#This Row],[QuarterNumber]]</f>
        <v>2017Q1</v>
      </c>
      <c r="R87">
        <f>MONTH(Date[[#This Row],[Date]])</f>
        <v>3</v>
      </c>
      <c r="S87" t="str">
        <f>TEXT(Date[[#This Row],[Date]],"mmmm")</f>
        <v>March</v>
      </c>
      <c r="T87" t="str">
        <f>TEXT(Date[[#This Row],[Date]],"mmm")</f>
        <v>Mar</v>
      </c>
      <c r="U87">
        <f>DAY(Date[[#This Row],[Date]])</f>
        <v>27</v>
      </c>
      <c r="V87">
        <f>WEEKDAY(Date[[#This Row],[Date]],2)</f>
        <v>1</v>
      </c>
      <c r="W87" t="str">
        <f>TEXT(Date[[#This Row],[Date]],"dddd")</f>
        <v>Monday</v>
      </c>
      <c r="X87" t="str">
        <f>TEXT(Date[[#This Row],[Date]],"ddd")</f>
        <v>Mon</v>
      </c>
    </row>
    <row r="88" spans="1:24" x14ac:dyDescent="0.25">
      <c r="A88" s="1">
        <f t="shared" ca="1" si="6"/>
        <v>43050</v>
      </c>
      <c r="D88">
        <f t="shared" ca="1" si="7"/>
        <v>7</v>
      </c>
      <c r="E88" s="3">
        <f t="shared" ca="1" si="8"/>
        <v>21</v>
      </c>
      <c r="F88" s="3">
        <f ca="1">Income[[#This Row],[Quantity]]*Income[[#This Row],[Unit Price]]</f>
        <v>147</v>
      </c>
      <c r="N88" s="2">
        <v>42822</v>
      </c>
      <c r="O88">
        <f>YEAR(Date[[#This Row],[Date]])</f>
        <v>2017</v>
      </c>
      <c r="P88">
        <f>INT((Date[[#This Row],[MonthNumber]]-1)/3)+1</f>
        <v>1</v>
      </c>
      <c r="Q88" t="str">
        <f>Date[[#This Row],[Year]]&amp;"Q"&amp;Date[[#This Row],[QuarterNumber]]</f>
        <v>2017Q1</v>
      </c>
      <c r="R88">
        <f>MONTH(Date[[#This Row],[Date]])</f>
        <v>3</v>
      </c>
      <c r="S88" t="str">
        <f>TEXT(Date[[#This Row],[Date]],"mmmm")</f>
        <v>March</v>
      </c>
      <c r="T88" t="str">
        <f>TEXT(Date[[#This Row],[Date]],"mmm")</f>
        <v>Mar</v>
      </c>
      <c r="U88">
        <f>DAY(Date[[#This Row],[Date]])</f>
        <v>28</v>
      </c>
      <c r="V88">
        <f>WEEKDAY(Date[[#This Row],[Date]],2)</f>
        <v>2</v>
      </c>
      <c r="W88" t="str">
        <f>TEXT(Date[[#This Row],[Date]],"dddd")</f>
        <v>Tuesday</v>
      </c>
      <c r="X88" t="str">
        <f>TEXT(Date[[#This Row],[Date]],"ddd")</f>
        <v>Tue</v>
      </c>
    </row>
    <row r="89" spans="1:24" x14ac:dyDescent="0.25">
      <c r="A89" s="1">
        <f t="shared" ca="1" si="6"/>
        <v>42876</v>
      </c>
      <c r="D89">
        <f t="shared" ca="1" si="7"/>
        <v>10</v>
      </c>
      <c r="E89" s="3">
        <f t="shared" ca="1" si="8"/>
        <v>29</v>
      </c>
      <c r="F89" s="3">
        <f ca="1">Income[[#This Row],[Quantity]]*Income[[#This Row],[Unit Price]]</f>
        <v>290</v>
      </c>
      <c r="N89" s="2">
        <v>42823</v>
      </c>
      <c r="O89">
        <f>YEAR(Date[[#This Row],[Date]])</f>
        <v>2017</v>
      </c>
      <c r="P89">
        <f>INT((Date[[#This Row],[MonthNumber]]-1)/3)+1</f>
        <v>1</v>
      </c>
      <c r="Q89" t="str">
        <f>Date[[#This Row],[Year]]&amp;"Q"&amp;Date[[#This Row],[QuarterNumber]]</f>
        <v>2017Q1</v>
      </c>
      <c r="R89">
        <f>MONTH(Date[[#This Row],[Date]])</f>
        <v>3</v>
      </c>
      <c r="S89" t="str">
        <f>TEXT(Date[[#This Row],[Date]],"mmmm")</f>
        <v>March</v>
      </c>
      <c r="T89" t="str">
        <f>TEXT(Date[[#This Row],[Date]],"mmm")</f>
        <v>Mar</v>
      </c>
      <c r="U89">
        <f>DAY(Date[[#This Row],[Date]])</f>
        <v>29</v>
      </c>
      <c r="V89">
        <f>WEEKDAY(Date[[#This Row],[Date]],2)</f>
        <v>3</v>
      </c>
      <c r="W89" t="str">
        <f>TEXT(Date[[#This Row],[Date]],"dddd")</f>
        <v>Wednesday</v>
      </c>
      <c r="X89" t="str">
        <f>TEXT(Date[[#This Row],[Date]],"ddd")</f>
        <v>Wed</v>
      </c>
    </row>
    <row r="90" spans="1:24" x14ac:dyDescent="0.25">
      <c r="A90" s="1">
        <f t="shared" ca="1" si="6"/>
        <v>42872</v>
      </c>
      <c r="D90">
        <f t="shared" ca="1" si="7"/>
        <v>5</v>
      </c>
      <c r="E90" s="3">
        <f t="shared" ca="1" si="8"/>
        <v>15</v>
      </c>
      <c r="F90" s="3">
        <f ca="1">Income[[#This Row],[Quantity]]*Income[[#This Row],[Unit Price]]</f>
        <v>75</v>
      </c>
      <c r="N90" s="2">
        <v>42824</v>
      </c>
      <c r="O90">
        <f>YEAR(Date[[#This Row],[Date]])</f>
        <v>2017</v>
      </c>
      <c r="P90">
        <f>INT((Date[[#This Row],[MonthNumber]]-1)/3)+1</f>
        <v>1</v>
      </c>
      <c r="Q90" t="str">
        <f>Date[[#This Row],[Year]]&amp;"Q"&amp;Date[[#This Row],[QuarterNumber]]</f>
        <v>2017Q1</v>
      </c>
      <c r="R90">
        <f>MONTH(Date[[#This Row],[Date]])</f>
        <v>3</v>
      </c>
      <c r="S90" t="str">
        <f>TEXT(Date[[#This Row],[Date]],"mmmm")</f>
        <v>March</v>
      </c>
      <c r="T90" t="str">
        <f>TEXT(Date[[#This Row],[Date]],"mmm")</f>
        <v>Mar</v>
      </c>
      <c r="U90">
        <f>DAY(Date[[#This Row],[Date]])</f>
        <v>30</v>
      </c>
      <c r="V90">
        <f>WEEKDAY(Date[[#This Row],[Date]],2)</f>
        <v>4</v>
      </c>
      <c r="W90" t="str">
        <f>TEXT(Date[[#This Row],[Date]],"dddd")</f>
        <v>Thursday</v>
      </c>
      <c r="X90" t="str">
        <f>TEXT(Date[[#This Row],[Date]],"ddd")</f>
        <v>Thu</v>
      </c>
    </row>
    <row r="91" spans="1:24" x14ac:dyDescent="0.25">
      <c r="A91" s="1">
        <f t="shared" ca="1" si="6"/>
        <v>42946</v>
      </c>
      <c r="D91">
        <f t="shared" ca="1" si="7"/>
        <v>9</v>
      </c>
      <c r="E91" s="3">
        <f t="shared" ca="1" si="8"/>
        <v>1</v>
      </c>
      <c r="F91" s="3">
        <f ca="1">Income[[#This Row],[Quantity]]*Income[[#This Row],[Unit Price]]</f>
        <v>9</v>
      </c>
      <c r="N91" s="2">
        <v>42825</v>
      </c>
      <c r="O91">
        <f>YEAR(Date[[#This Row],[Date]])</f>
        <v>2017</v>
      </c>
      <c r="P91">
        <f>INT((Date[[#This Row],[MonthNumber]]-1)/3)+1</f>
        <v>1</v>
      </c>
      <c r="Q91" t="str">
        <f>Date[[#This Row],[Year]]&amp;"Q"&amp;Date[[#This Row],[QuarterNumber]]</f>
        <v>2017Q1</v>
      </c>
      <c r="R91">
        <f>MONTH(Date[[#This Row],[Date]])</f>
        <v>3</v>
      </c>
      <c r="S91" t="str">
        <f>TEXT(Date[[#This Row],[Date]],"mmmm")</f>
        <v>March</v>
      </c>
      <c r="T91" t="str">
        <f>TEXT(Date[[#This Row],[Date]],"mmm")</f>
        <v>Mar</v>
      </c>
      <c r="U91">
        <f>DAY(Date[[#This Row],[Date]])</f>
        <v>31</v>
      </c>
      <c r="V91">
        <f>WEEKDAY(Date[[#This Row],[Date]],2)</f>
        <v>5</v>
      </c>
      <c r="W91" t="str">
        <f>TEXT(Date[[#This Row],[Date]],"dddd")</f>
        <v>Friday</v>
      </c>
      <c r="X91" t="str">
        <f>TEXT(Date[[#This Row],[Date]],"ddd")</f>
        <v>Fri</v>
      </c>
    </row>
    <row r="92" spans="1:24" x14ac:dyDescent="0.25">
      <c r="A92" s="1">
        <f t="shared" ca="1" si="6"/>
        <v>42795</v>
      </c>
      <c r="D92">
        <f t="shared" ca="1" si="7"/>
        <v>6</v>
      </c>
      <c r="E92" s="3">
        <f t="shared" ca="1" si="8"/>
        <v>7</v>
      </c>
      <c r="F92" s="3">
        <f ca="1">Income[[#This Row],[Quantity]]*Income[[#This Row],[Unit Price]]</f>
        <v>42</v>
      </c>
      <c r="N92" s="2">
        <v>42826</v>
      </c>
      <c r="O92">
        <f>YEAR(Date[[#This Row],[Date]])</f>
        <v>2017</v>
      </c>
      <c r="P92">
        <f>INT((Date[[#This Row],[MonthNumber]]-1)/3)+1</f>
        <v>2</v>
      </c>
      <c r="Q92" t="str">
        <f>Date[[#This Row],[Year]]&amp;"Q"&amp;Date[[#This Row],[QuarterNumber]]</f>
        <v>2017Q2</v>
      </c>
      <c r="R92">
        <f>MONTH(Date[[#This Row],[Date]])</f>
        <v>4</v>
      </c>
      <c r="S92" t="str">
        <f>TEXT(Date[[#This Row],[Date]],"mmmm")</f>
        <v>April</v>
      </c>
      <c r="T92" t="str">
        <f>TEXT(Date[[#This Row],[Date]],"mmm")</f>
        <v>Apr</v>
      </c>
      <c r="U92">
        <f>DAY(Date[[#This Row],[Date]])</f>
        <v>1</v>
      </c>
      <c r="V92">
        <f>WEEKDAY(Date[[#This Row],[Date]],2)</f>
        <v>6</v>
      </c>
      <c r="W92" t="str">
        <f>TEXT(Date[[#This Row],[Date]],"dddd")</f>
        <v>Saturday</v>
      </c>
      <c r="X92" t="str">
        <f>TEXT(Date[[#This Row],[Date]],"ddd")</f>
        <v>Sat</v>
      </c>
    </row>
    <row r="93" spans="1:24" x14ac:dyDescent="0.25">
      <c r="A93" s="1">
        <f t="shared" ca="1" si="6"/>
        <v>43097</v>
      </c>
      <c r="D93">
        <f t="shared" ca="1" si="7"/>
        <v>3</v>
      </c>
      <c r="E93" s="3">
        <f t="shared" ca="1" si="8"/>
        <v>8</v>
      </c>
      <c r="F93" s="3">
        <f ca="1">Income[[#This Row],[Quantity]]*Income[[#This Row],[Unit Price]]</f>
        <v>24</v>
      </c>
      <c r="N93" s="2">
        <v>42827</v>
      </c>
      <c r="O93">
        <f>YEAR(Date[[#This Row],[Date]])</f>
        <v>2017</v>
      </c>
      <c r="P93">
        <f>INT((Date[[#This Row],[MonthNumber]]-1)/3)+1</f>
        <v>2</v>
      </c>
      <c r="Q93" t="str">
        <f>Date[[#This Row],[Year]]&amp;"Q"&amp;Date[[#This Row],[QuarterNumber]]</f>
        <v>2017Q2</v>
      </c>
      <c r="R93">
        <f>MONTH(Date[[#This Row],[Date]])</f>
        <v>4</v>
      </c>
      <c r="S93" t="str">
        <f>TEXT(Date[[#This Row],[Date]],"mmmm")</f>
        <v>April</v>
      </c>
      <c r="T93" t="str">
        <f>TEXT(Date[[#This Row],[Date]],"mmm")</f>
        <v>Apr</v>
      </c>
      <c r="U93">
        <f>DAY(Date[[#This Row],[Date]])</f>
        <v>2</v>
      </c>
      <c r="V93">
        <f>WEEKDAY(Date[[#This Row],[Date]],2)</f>
        <v>7</v>
      </c>
      <c r="W93" t="str">
        <f>TEXT(Date[[#This Row],[Date]],"dddd")</f>
        <v>Sunday</v>
      </c>
      <c r="X93" t="str">
        <f>TEXT(Date[[#This Row],[Date]],"ddd")</f>
        <v>Sun</v>
      </c>
    </row>
    <row r="94" spans="1:24" x14ac:dyDescent="0.25">
      <c r="A94" s="1">
        <f t="shared" ca="1" si="6"/>
        <v>42892</v>
      </c>
      <c r="D94">
        <f t="shared" ca="1" si="7"/>
        <v>3</v>
      </c>
      <c r="E94" s="3">
        <f t="shared" ca="1" si="8"/>
        <v>20</v>
      </c>
      <c r="F94" s="3">
        <f ca="1">Income[[#This Row],[Quantity]]*Income[[#This Row],[Unit Price]]</f>
        <v>60</v>
      </c>
      <c r="N94" s="2">
        <v>42828</v>
      </c>
      <c r="O94">
        <f>YEAR(Date[[#This Row],[Date]])</f>
        <v>2017</v>
      </c>
      <c r="P94">
        <f>INT((Date[[#This Row],[MonthNumber]]-1)/3)+1</f>
        <v>2</v>
      </c>
      <c r="Q94" t="str">
        <f>Date[[#This Row],[Year]]&amp;"Q"&amp;Date[[#This Row],[QuarterNumber]]</f>
        <v>2017Q2</v>
      </c>
      <c r="R94">
        <f>MONTH(Date[[#This Row],[Date]])</f>
        <v>4</v>
      </c>
      <c r="S94" t="str">
        <f>TEXT(Date[[#This Row],[Date]],"mmmm")</f>
        <v>April</v>
      </c>
      <c r="T94" t="str">
        <f>TEXT(Date[[#This Row],[Date]],"mmm")</f>
        <v>Apr</v>
      </c>
      <c r="U94">
        <f>DAY(Date[[#This Row],[Date]])</f>
        <v>3</v>
      </c>
      <c r="V94">
        <f>WEEKDAY(Date[[#This Row],[Date]],2)</f>
        <v>1</v>
      </c>
      <c r="W94" t="str">
        <f>TEXT(Date[[#This Row],[Date]],"dddd")</f>
        <v>Monday</v>
      </c>
      <c r="X94" t="str">
        <f>TEXT(Date[[#This Row],[Date]],"ddd")</f>
        <v>Mon</v>
      </c>
    </row>
    <row r="95" spans="1:24" x14ac:dyDescent="0.25">
      <c r="A95" s="1">
        <f t="shared" ca="1" si="6"/>
        <v>43008</v>
      </c>
      <c r="D95">
        <f t="shared" ca="1" si="7"/>
        <v>8</v>
      </c>
      <c r="E95" s="3">
        <f t="shared" ca="1" si="8"/>
        <v>1</v>
      </c>
      <c r="F95" s="3">
        <f ca="1">Income[[#This Row],[Quantity]]*Income[[#This Row],[Unit Price]]</f>
        <v>8</v>
      </c>
      <c r="N95" s="2">
        <v>42829</v>
      </c>
      <c r="O95">
        <f>YEAR(Date[[#This Row],[Date]])</f>
        <v>2017</v>
      </c>
      <c r="P95">
        <f>INT((Date[[#This Row],[MonthNumber]]-1)/3)+1</f>
        <v>2</v>
      </c>
      <c r="Q95" t="str">
        <f>Date[[#This Row],[Year]]&amp;"Q"&amp;Date[[#This Row],[QuarterNumber]]</f>
        <v>2017Q2</v>
      </c>
      <c r="R95">
        <f>MONTH(Date[[#This Row],[Date]])</f>
        <v>4</v>
      </c>
      <c r="S95" t="str">
        <f>TEXT(Date[[#This Row],[Date]],"mmmm")</f>
        <v>April</v>
      </c>
      <c r="T95" t="str">
        <f>TEXT(Date[[#This Row],[Date]],"mmm")</f>
        <v>Apr</v>
      </c>
      <c r="U95">
        <f>DAY(Date[[#This Row],[Date]])</f>
        <v>4</v>
      </c>
      <c r="V95">
        <f>WEEKDAY(Date[[#This Row],[Date]],2)</f>
        <v>2</v>
      </c>
      <c r="W95" t="str">
        <f>TEXT(Date[[#This Row],[Date]],"dddd")</f>
        <v>Tuesday</v>
      </c>
      <c r="X95" t="str">
        <f>TEXT(Date[[#This Row],[Date]],"ddd")</f>
        <v>Tue</v>
      </c>
    </row>
    <row r="96" spans="1:24" x14ac:dyDescent="0.25">
      <c r="A96" s="1">
        <f t="shared" ca="1" si="6"/>
        <v>42751</v>
      </c>
      <c r="D96">
        <f t="shared" ca="1" si="7"/>
        <v>5</v>
      </c>
      <c r="E96" s="3">
        <f t="shared" ca="1" si="8"/>
        <v>21</v>
      </c>
      <c r="F96" s="3">
        <f ca="1">Income[[#This Row],[Quantity]]*Income[[#This Row],[Unit Price]]</f>
        <v>105</v>
      </c>
      <c r="N96" s="2">
        <v>42830</v>
      </c>
      <c r="O96">
        <f>YEAR(Date[[#This Row],[Date]])</f>
        <v>2017</v>
      </c>
      <c r="P96">
        <f>INT((Date[[#This Row],[MonthNumber]]-1)/3)+1</f>
        <v>2</v>
      </c>
      <c r="Q96" t="str">
        <f>Date[[#This Row],[Year]]&amp;"Q"&amp;Date[[#This Row],[QuarterNumber]]</f>
        <v>2017Q2</v>
      </c>
      <c r="R96">
        <f>MONTH(Date[[#This Row],[Date]])</f>
        <v>4</v>
      </c>
      <c r="S96" t="str">
        <f>TEXT(Date[[#This Row],[Date]],"mmmm")</f>
        <v>April</v>
      </c>
      <c r="T96" t="str">
        <f>TEXT(Date[[#This Row],[Date]],"mmm")</f>
        <v>Apr</v>
      </c>
      <c r="U96">
        <f>DAY(Date[[#This Row],[Date]])</f>
        <v>5</v>
      </c>
      <c r="V96">
        <f>WEEKDAY(Date[[#This Row],[Date]],2)</f>
        <v>3</v>
      </c>
      <c r="W96" t="str">
        <f>TEXT(Date[[#This Row],[Date]],"dddd")</f>
        <v>Wednesday</v>
      </c>
      <c r="X96" t="str">
        <f>TEXT(Date[[#This Row],[Date]],"ddd")</f>
        <v>Wed</v>
      </c>
    </row>
    <row r="97" spans="1:24" x14ac:dyDescent="0.25">
      <c r="A97" s="1">
        <f t="shared" ca="1" si="6"/>
        <v>43006</v>
      </c>
      <c r="D97">
        <f t="shared" ca="1" si="7"/>
        <v>3</v>
      </c>
      <c r="E97" s="3">
        <f t="shared" ca="1" si="8"/>
        <v>13</v>
      </c>
      <c r="F97" s="3">
        <f ca="1">Income[[#This Row],[Quantity]]*Income[[#This Row],[Unit Price]]</f>
        <v>39</v>
      </c>
      <c r="N97" s="2">
        <v>42831</v>
      </c>
      <c r="O97">
        <f>YEAR(Date[[#This Row],[Date]])</f>
        <v>2017</v>
      </c>
      <c r="P97">
        <f>INT((Date[[#This Row],[MonthNumber]]-1)/3)+1</f>
        <v>2</v>
      </c>
      <c r="Q97" t="str">
        <f>Date[[#This Row],[Year]]&amp;"Q"&amp;Date[[#This Row],[QuarterNumber]]</f>
        <v>2017Q2</v>
      </c>
      <c r="R97">
        <f>MONTH(Date[[#This Row],[Date]])</f>
        <v>4</v>
      </c>
      <c r="S97" t="str">
        <f>TEXT(Date[[#This Row],[Date]],"mmmm")</f>
        <v>April</v>
      </c>
      <c r="T97" t="str">
        <f>TEXT(Date[[#This Row],[Date]],"mmm")</f>
        <v>Apr</v>
      </c>
      <c r="U97">
        <f>DAY(Date[[#This Row],[Date]])</f>
        <v>6</v>
      </c>
      <c r="V97">
        <f>WEEKDAY(Date[[#This Row],[Date]],2)</f>
        <v>4</v>
      </c>
      <c r="W97" t="str">
        <f>TEXT(Date[[#This Row],[Date]],"dddd")</f>
        <v>Thursday</v>
      </c>
      <c r="X97" t="str">
        <f>TEXT(Date[[#This Row],[Date]],"ddd")</f>
        <v>Thu</v>
      </c>
    </row>
    <row r="98" spans="1:24" x14ac:dyDescent="0.25">
      <c r="A98" s="1">
        <f t="shared" ca="1" si="6"/>
        <v>42950</v>
      </c>
      <c r="D98">
        <f t="shared" ca="1" si="7"/>
        <v>1</v>
      </c>
      <c r="E98" s="3">
        <f t="shared" ca="1" si="8"/>
        <v>14</v>
      </c>
      <c r="F98" s="3">
        <f ca="1">Income[[#This Row],[Quantity]]*Income[[#This Row],[Unit Price]]</f>
        <v>14</v>
      </c>
      <c r="N98" s="2">
        <v>42832</v>
      </c>
      <c r="O98">
        <f>YEAR(Date[[#This Row],[Date]])</f>
        <v>2017</v>
      </c>
      <c r="P98">
        <f>INT((Date[[#This Row],[MonthNumber]]-1)/3)+1</f>
        <v>2</v>
      </c>
      <c r="Q98" t="str">
        <f>Date[[#This Row],[Year]]&amp;"Q"&amp;Date[[#This Row],[QuarterNumber]]</f>
        <v>2017Q2</v>
      </c>
      <c r="R98">
        <f>MONTH(Date[[#This Row],[Date]])</f>
        <v>4</v>
      </c>
      <c r="S98" t="str">
        <f>TEXT(Date[[#This Row],[Date]],"mmmm")</f>
        <v>April</v>
      </c>
      <c r="T98" t="str">
        <f>TEXT(Date[[#This Row],[Date]],"mmm")</f>
        <v>Apr</v>
      </c>
      <c r="U98">
        <f>DAY(Date[[#This Row],[Date]])</f>
        <v>7</v>
      </c>
      <c r="V98">
        <f>WEEKDAY(Date[[#This Row],[Date]],2)</f>
        <v>5</v>
      </c>
      <c r="W98" t="str">
        <f>TEXT(Date[[#This Row],[Date]],"dddd")</f>
        <v>Friday</v>
      </c>
      <c r="X98" t="str">
        <f>TEXT(Date[[#This Row],[Date]],"ddd")</f>
        <v>Fri</v>
      </c>
    </row>
    <row r="99" spans="1:24" x14ac:dyDescent="0.25">
      <c r="A99" s="1">
        <f t="shared" ca="1" si="6"/>
        <v>42921</v>
      </c>
      <c r="D99">
        <f t="shared" ca="1" si="7"/>
        <v>2</v>
      </c>
      <c r="E99" s="3">
        <f t="shared" ca="1" si="8"/>
        <v>3</v>
      </c>
      <c r="F99" s="3">
        <f ca="1">Income[[#This Row],[Quantity]]*Income[[#This Row],[Unit Price]]</f>
        <v>6</v>
      </c>
      <c r="N99" s="2">
        <v>42833</v>
      </c>
      <c r="O99">
        <f>YEAR(Date[[#This Row],[Date]])</f>
        <v>2017</v>
      </c>
      <c r="P99">
        <f>INT((Date[[#This Row],[MonthNumber]]-1)/3)+1</f>
        <v>2</v>
      </c>
      <c r="Q99" t="str">
        <f>Date[[#This Row],[Year]]&amp;"Q"&amp;Date[[#This Row],[QuarterNumber]]</f>
        <v>2017Q2</v>
      </c>
      <c r="R99">
        <f>MONTH(Date[[#This Row],[Date]])</f>
        <v>4</v>
      </c>
      <c r="S99" t="str">
        <f>TEXT(Date[[#This Row],[Date]],"mmmm")</f>
        <v>April</v>
      </c>
      <c r="T99" t="str">
        <f>TEXT(Date[[#This Row],[Date]],"mmm")</f>
        <v>Apr</v>
      </c>
      <c r="U99">
        <f>DAY(Date[[#This Row],[Date]])</f>
        <v>8</v>
      </c>
      <c r="V99">
        <f>WEEKDAY(Date[[#This Row],[Date]],2)</f>
        <v>6</v>
      </c>
      <c r="W99" t="str">
        <f>TEXT(Date[[#This Row],[Date]],"dddd")</f>
        <v>Saturday</v>
      </c>
      <c r="X99" t="str">
        <f>TEXT(Date[[#This Row],[Date]],"ddd")</f>
        <v>Sat</v>
      </c>
    </row>
    <row r="100" spans="1:24" x14ac:dyDescent="0.25">
      <c r="A100" s="1">
        <f t="shared" ca="1" si="6"/>
        <v>42967</v>
      </c>
      <c r="D100">
        <f t="shared" ca="1" si="7"/>
        <v>3</v>
      </c>
      <c r="E100" s="3">
        <f t="shared" ca="1" si="8"/>
        <v>19</v>
      </c>
      <c r="F100" s="3">
        <f ca="1">Income[[#This Row],[Quantity]]*Income[[#This Row],[Unit Price]]</f>
        <v>57</v>
      </c>
      <c r="N100" s="2">
        <v>42834</v>
      </c>
      <c r="O100">
        <f>YEAR(Date[[#This Row],[Date]])</f>
        <v>2017</v>
      </c>
      <c r="P100">
        <f>INT((Date[[#This Row],[MonthNumber]]-1)/3)+1</f>
        <v>2</v>
      </c>
      <c r="Q100" t="str">
        <f>Date[[#This Row],[Year]]&amp;"Q"&amp;Date[[#This Row],[QuarterNumber]]</f>
        <v>2017Q2</v>
      </c>
      <c r="R100">
        <f>MONTH(Date[[#This Row],[Date]])</f>
        <v>4</v>
      </c>
      <c r="S100" t="str">
        <f>TEXT(Date[[#This Row],[Date]],"mmmm")</f>
        <v>April</v>
      </c>
      <c r="T100" t="str">
        <f>TEXT(Date[[#This Row],[Date]],"mmm")</f>
        <v>Apr</v>
      </c>
      <c r="U100">
        <f>DAY(Date[[#This Row],[Date]])</f>
        <v>9</v>
      </c>
      <c r="V100">
        <f>WEEKDAY(Date[[#This Row],[Date]],2)</f>
        <v>7</v>
      </c>
      <c r="W100" t="str">
        <f>TEXT(Date[[#This Row],[Date]],"dddd")</f>
        <v>Sunday</v>
      </c>
      <c r="X100" t="str">
        <f>TEXT(Date[[#This Row],[Date]],"ddd")</f>
        <v>Sun</v>
      </c>
    </row>
    <row r="101" spans="1:24" x14ac:dyDescent="0.25">
      <c r="A101" s="1">
        <f t="shared" ca="1" si="6"/>
        <v>42860</v>
      </c>
      <c r="D101">
        <f t="shared" ca="1" si="7"/>
        <v>2</v>
      </c>
      <c r="E101" s="3">
        <f t="shared" ca="1" si="8"/>
        <v>13</v>
      </c>
      <c r="F101" s="3">
        <f ca="1">Income[[#This Row],[Quantity]]*Income[[#This Row],[Unit Price]]</f>
        <v>26</v>
      </c>
      <c r="N101" s="2">
        <v>42835</v>
      </c>
      <c r="O101">
        <f>YEAR(Date[[#This Row],[Date]])</f>
        <v>2017</v>
      </c>
      <c r="P101">
        <f>INT((Date[[#This Row],[MonthNumber]]-1)/3)+1</f>
        <v>2</v>
      </c>
      <c r="Q101" t="str">
        <f>Date[[#This Row],[Year]]&amp;"Q"&amp;Date[[#This Row],[QuarterNumber]]</f>
        <v>2017Q2</v>
      </c>
      <c r="R101">
        <f>MONTH(Date[[#This Row],[Date]])</f>
        <v>4</v>
      </c>
      <c r="S101" t="str">
        <f>TEXT(Date[[#This Row],[Date]],"mmmm")</f>
        <v>April</v>
      </c>
      <c r="T101" t="str">
        <f>TEXT(Date[[#This Row],[Date]],"mmm")</f>
        <v>Apr</v>
      </c>
      <c r="U101">
        <f>DAY(Date[[#This Row],[Date]])</f>
        <v>10</v>
      </c>
      <c r="V101">
        <f>WEEKDAY(Date[[#This Row],[Date]],2)</f>
        <v>1</v>
      </c>
      <c r="W101" t="str">
        <f>TEXT(Date[[#This Row],[Date]],"dddd")</f>
        <v>Monday</v>
      </c>
      <c r="X101" t="str">
        <f>TEXT(Date[[#This Row],[Date]],"ddd")</f>
        <v>Mon</v>
      </c>
    </row>
    <row r="102" spans="1:24" x14ac:dyDescent="0.25">
      <c r="A102" s="1">
        <f t="shared" ca="1" si="6"/>
        <v>42885</v>
      </c>
      <c r="D102">
        <f t="shared" ca="1" si="7"/>
        <v>9</v>
      </c>
      <c r="E102" s="3">
        <f t="shared" ca="1" si="8"/>
        <v>10</v>
      </c>
      <c r="F102" s="3">
        <f ca="1">Income[[#This Row],[Quantity]]*Income[[#This Row],[Unit Price]]</f>
        <v>90</v>
      </c>
      <c r="N102" s="2">
        <v>42836</v>
      </c>
      <c r="O102">
        <f>YEAR(Date[[#This Row],[Date]])</f>
        <v>2017</v>
      </c>
      <c r="P102">
        <f>INT((Date[[#This Row],[MonthNumber]]-1)/3)+1</f>
        <v>2</v>
      </c>
      <c r="Q102" t="str">
        <f>Date[[#This Row],[Year]]&amp;"Q"&amp;Date[[#This Row],[QuarterNumber]]</f>
        <v>2017Q2</v>
      </c>
      <c r="R102">
        <f>MONTH(Date[[#This Row],[Date]])</f>
        <v>4</v>
      </c>
      <c r="S102" t="str">
        <f>TEXT(Date[[#This Row],[Date]],"mmmm")</f>
        <v>April</v>
      </c>
      <c r="T102" t="str">
        <f>TEXT(Date[[#This Row],[Date]],"mmm")</f>
        <v>Apr</v>
      </c>
      <c r="U102">
        <f>DAY(Date[[#This Row],[Date]])</f>
        <v>11</v>
      </c>
      <c r="V102">
        <f>WEEKDAY(Date[[#This Row],[Date]],2)</f>
        <v>2</v>
      </c>
      <c r="W102" t="str">
        <f>TEXT(Date[[#This Row],[Date]],"dddd")</f>
        <v>Tuesday</v>
      </c>
      <c r="X102" t="str">
        <f>TEXT(Date[[#This Row],[Date]],"ddd")</f>
        <v>Tue</v>
      </c>
    </row>
    <row r="103" spans="1:24" x14ac:dyDescent="0.25">
      <c r="A103" s="1">
        <f t="shared" ca="1" si="6"/>
        <v>42856</v>
      </c>
      <c r="D103">
        <f t="shared" ca="1" si="7"/>
        <v>3</v>
      </c>
      <c r="E103" s="3">
        <f t="shared" ca="1" si="8"/>
        <v>20</v>
      </c>
      <c r="F103" s="3">
        <f ca="1">Income[[#This Row],[Quantity]]*Income[[#This Row],[Unit Price]]</f>
        <v>60</v>
      </c>
      <c r="N103" s="2">
        <v>42837</v>
      </c>
      <c r="O103">
        <f>YEAR(Date[[#This Row],[Date]])</f>
        <v>2017</v>
      </c>
      <c r="P103">
        <f>INT((Date[[#This Row],[MonthNumber]]-1)/3)+1</f>
        <v>2</v>
      </c>
      <c r="Q103" t="str">
        <f>Date[[#This Row],[Year]]&amp;"Q"&amp;Date[[#This Row],[QuarterNumber]]</f>
        <v>2017Q2</v>
      </c>
      <c r="R103">
        <f>MONTH(Date[[#This Row],[Date]])</f>
        <v>4</v>
      </c>
      <c r="S103" t="str">
        <f>TEXT(Date[[#This Row],[Date]],"mmmm")</f>
        <v>April</v>
      </c>
      <c r="T103" t="str">
        <f>TEXT(Date[[#This Row],[Date]],"mmm")</f>
        <v>Apr</v>
      </c>
      <c r="U103">
        <f>DAY(Date[[#This Row],[Date]])</f>
        <v>12</v>
      </c>
      <c r="V103">
        <f>WEEKDAY(Date[[#This Row],[Date]],2)</f>
        <v>3</v>
      </c>
      <c r="W103" t="str">
        <f>TEXT(Date[[#This Row],[Date]],"dddd")</f>
        <v>Wednesday</v>
      </c>
      <c r="X103" t="str">
        <f>TEXT(Date[[#This Row],[Date]],"ddd")</f>
        <v>Wed</v>
      </c>
    </row>
    <row r="104" spans="1:24" x14ac:dyDescent="0.25">
      <c r="A104" s="1">
        <f t="shared" ca="1" si="6"/>
        <v>42757</v>
      </c>
      <c r="D104">
        <f t="shared" ca="1" si="7"/>
        <v>7</v>
      </c>
      <c r="E104" s="3">
        <f t="shared" ca="1" si="8"/>
        <v>18</v>
      </c>
      <c r="F104" s="3">
        <f ca="1">Income[[#This Row],[Quantity]]*Income[[#This Row],[Unit Price]]</f>
        <v>126</v>
      </c>
      <c r="N104" s="2">
        <v>42838</v>
      </c>
      <c r="O104">
        <f>YEAR(Date[[#This Row],[Date]])</f>
        <v>2017</v>
      </c>
      <c r="P104">
        <f>INT((Date[[#This Row],[MonthNumber]]-1)/3)+1</f>
        <v>2</v>
      </c>
      <c r="Q104" t="str">
        <f>Date[[#This Row],[Year]]&amp;"Q"&amp;Date[[#This Row],[QuarterNumber]]</f>
        <v>2017Q2</v>
      </c>
      <c r="R104">
        <f>MONTH(Date[[#This Row],[Date]])</f>
        <v>4</v>
      </c>
      <c r="S104" t="str">
        <f>TEXT(Date[[#This Row],[Date]],"mmmm")</f>
        <v>April</v>
      </c>
      <c r="T104" t="str">
        <f>TEXT(Date[[#This Row],[Date]],"mmm")</f>
        <v>Apr</v>
      </c>
      <c r="U104">
        <f>DAY(Date[[#This Row],[Date]])</f>
        <v>13</v>
      </c>
      <c r="V104">
        <f>WEEKDAY(Date[[#This Row],[Date]],2)</f>
        <v>4</v>
      </c>
      <c r="W104" t="str">
        <f>TEXT(Date[[#This Row],[Date]],"dddd")</f>
        <v>Thursday</v>
      </c>
      <c r="X104" t="str">
        <f>TEXT(Date[[#This Row],[Date]],"ddd")</f>
        <v>Thu</v>
      </c>
    </row>
    <row r="105" spans="1:24" x14ac:dyDescent="0.25">
      <c r="A105" s="1">
        <f t="shared" ca="1" si="6"/>
        <v>42856</v>
      </c>
      <c r="D105">
        <f t="shared" ca="1" si="7"/>
        <v>9</v>
      </c>
      <c r="E105" s="3">
        <f t="shared" ca="1" si="8"/>
        <v>13</v>
      </c>
      <c r="F105" s="3">
        <f ca="1">Income[[#This Row],[Quantity]]*Income[[#This Row],[Unit Price]]</f>
        <v>117</v>
      </c>
      <c r="N105" s="2">
        <v>42839</v>
      </c>
      <c r="O105">
        <f>YEAR(Date[[#This Row],[Date]])</f>
        <v>2017</v>
      </c>
      <c r="P105">
        <f>INT((Date[[#This Row],[MonthNumber]]-1)/3)+1</f>
        <v>2</v>
      </c>
      <c r="Q105" t="str">
        <f>Date[[#This Row],[Year]]&amp;"Q"&amp;Date[[#This Row],[QuarterNumber]]</f>
        <v>2017Q2</v>
      </c>
      <c r="R105">
        <f>MONTH(Date[[#This Row],[Date]])</f>
        <v>4</v>
      </c>
      <c r="S105" t="str">
        <f>TEXT(Date[[#This Row],[Date]],"mmmm")</f>
        <v>April</v>
      </c>
      <c r="T105" t="str">
        <f>TEXT(Date[[#This Row],[Date]],"mmm")</f>
        <v>Apr</v>
      </c>
      <c r="U105">
        <f>DAY(Date[[#This Row],[Date]])</f>
        <v>14</v>
      </c>
      <c r="V105">
        <f>WEEKDAY(Date[[#This Row],[Date]],2)</f>
        <v>5</v>
      </c>
      <c r="W105" t="str">
        <f>TEXT(Date[[#This Row],[Date]],"dddd")</f>
        <v>Friday</v>
      </c>
      <c r="X105" t="str">
        <f>TEXT(Date[[#This Row],[Date]],"ddd")</f>
        <v>Fri</v>
      </c>
    </row>
    <row r="106" spans="1:24" x14ac:dyDescent="0.25">
      <c r="A106" s="1">
        <f t="shared" ca="1" si="6"/>
        <v>42993</v>
      </c>
      <c r="D106">
        <f t="shared" ca="1" si="7"/>
        <v>2</v>
      </c>
      <c r="E106" s="3">
        <f t="shared" ca="1" si="8"/>
        <v>10</v>
      </c>
      <c r="F106" s="3">
        <f ca="1">Income[[#This Row],[Quantity]]*Income[[#This Row],[Unit Price]]</f>
        <v>20</v>
      </c>
      <c r="N106" s="2">
        <v>42840</v>
      </c>
      <c r="O106">
        <f>YEAR(Date[[#This Row],[Date]])</f>
        <v>2017</v>
      </c>
      <c r="P106">
        <f>INT((Date[[#This Row],[MonthNumber]]-1)/3)+1</f>
        <v>2</v>
      </c>
      <c r="Q106" t="str">
        <f>Date[[#This Row],[Year]]&amp;"Q"&amp;Date[[#This Row],[QuarterNumber]]</f>
        <v>2017Q2</v>
      </c>
      <c r="R106">
        <f>MONTH(Date[[#This Row],[Date]])</f>
        <v>4</v>
      </c>
      <c r="S106" t="str">
        <f>TEXT(Date[[#This Row],[Date]],"mmmm")</f>
        <v>April</v>
      </c>
      <c r="T106" t="str">
        <f>TEXT(Date[[#This Row],[Date]],"mmm")</f>
        <v>Apr</v>
      </c>
      <c r="U106">
        <f>DAY(Date[[#This Row],[Date]])</f>
        <v>15</v>
      </c>
      <c r="V106">
        <f>WEEKDAY(Date[[#This Row],[Date]],2)</f>
        <v>6</v>
      </c>
      <c r="W106" t="str">
        <f>TEXT(Date[[#This Row],[Date]],"dddd")</f>
        <v>Saturday</v>
      </c>
      <c r="X106" t="str">
        <f>TEXT(Date[[#This Row],[Date]],"ddd")</f>
        <v>Sat</v>
      </c>
    </row>
    <row r="107" spans="1:24" x14ac:dyDescent="0.25">
      <c r="A107" s="1">
        <f t="shared" ca="1" si="6"/>
        <v>42960</v>
      </c>
      <c r="D107">
        <f t="shared" ca="1" si="7"/>
        <v>2</v>
      </c>
      <c r="E107" s="3">
        <f t="shared" ca="1" si="8"/>
        <v>17</v>
      </c>
      <c r="F107" s="3">
        <f ca="1">Income[[#This Row],[Quantity]]*Income[[#This Row],[Unit Price]]</f>
        <v>34</v>
      </c>
      <c r="N107" s="2">
        <v>42841</v>
      </c>
      <c r="O107">
        <f>YEAR(Date[[#This Row],[Date]])</f>
        <v>2017</v>
      </c>
      <c r="P107">
        <f>INT((Date[[#This Row],[MonthNumber]]-1)/3)+1</f>
        <v>2</v>
      </c>
      <c r="Q107" t="str">
        <f>Date[[#This Row],[Year]]&amp;"Q"&amp;Date[[#This Row],[QuarterNumber]]</f>
        <v>2017Q2</v>
      </c>
      <c r="R107">
        <f>MONTH(Date[[#This Row],[Date]])</f>
        <v>4</v>
      </c>
      <c r="S107" t="str">
        <f>TEXT(Date[[#This Row],[Date]],"mmmm")</f>
        <v>April</v>
      </c>
      <c r="T107" t="str">
        <f>TEXT(Date[[#This Row],[Date]],"mmm")</f>
        <v>Apr</v>
      </c>
      <c r="U107">
        <f>DAY(Date[[#This Row],[Date]])</f>
        <v>16</v>
      </c>
      <c r="V107">
        <f>WEEKDAY(Date[[#This Row],[Date]],2)</f>
        <v>7</v>
      </c>
      <c r="W107" t="str">
        <f>TEXT(Date[[#This Row],[Date]],"dddd")</f>
        <v>Sunday</v>
      </c>
      <c r="X107" t="str">
        <f>TEXT(Date[[#This Row],[Date]],"ddd")</f>
        <v>Sun</v>
      </c>
    </row>
    <row r="108" spans="1:24" x14ac:dyDescent="0.25">
      <c r="A108" s="1">
        <f t="shared" ca="1" si="6"/>
        <v>43032</v>
      </c>
      <c r="D108">
        <f t="shared" ca="1" si="7"/>
        <v>4</v>
      </c>
      <c r="E108" s="3">
        <f t="shared" ca="1" si="8"/>
        <v>14</v>
      </c>
      <c r="F108" s="3">
        <f ca="1">Income[[#This Row],[Quantity]]*Income[[#This Row],[Unit Price]]</f>
        <v>56</v>
      </c>
      <c r="N108" s="2">
        <v>42842</v>
      </c>
      <c r="O108">
        <f>YEAR(Date[[#This Row],[Date]])</f>
        <v>2017</v>
      </c>
      <c r="P108">
        <f>INT((Date[[#This Row],[MonthNumber]]-1)/3)+1</f>
        <v>2</v>
      </c>
      <c r="Q108" t="str">
        <f>Date[[#This Row],[Year]]&amp;"Q"&amp;Date[[#This Row],[QuarterNumber]]</f>
        <v>2017Q2</v>
      </c>
      <c r="R108">
        <f>MONTH(Date[[#This Row],[Date]])</f>
        <v>4</v>
      </c>
      <c r="S108" t="str">
        <f>TEXT(Date[[#This Row],[Date]],"mmmm")</f>
        <v>April</v>
      </c>
      <c r="T108" t="str">
        <f>TEXT(Date[[#This Row],[Date]],"mmm")</f>
        <v>Apr</v>
      </c>
      <c r="U108">
        <f>DAY(Date[[#This Row],[Date]])</f>
        <v>17</v>
      </c>
      <c r="V108">
        <f>WEEKDAY(Date[[#This Row],[Date]],2)</f>
        <v>1</v>
      </c>
      <c r="W108" t="str">
        <f>TEXT(Date[[#This Row],[Date]],"dddd")</f>
        <v>Monday</v>
      </c>
      <c r="X108" t="str">
        <f>TEXT(Date[[#This Row],[Date]],"ddd")</f>
        <v>Mon</v>
      </c>
    </row>
    <row r="109" spans="1:24" x14ac:dyDescent="0.25">
      <c r="A109" s="1">
        <f t="shared" ca="1" si="6"/>
        <v>42893</v>
      </c>
      <c r="D109">
        <f t="shared" ca="1" si="7"/>
        <v>2</v>
      </c>
      <c r="E109" s="3">
        <f t="shared" ca="1" si="8"/>
        <v>23</v>
      </c>
      <c r="F109" s="3">
        <f ca="1">Income[[#This Row],[Quantity]]*Income[[#This Row],[Unit Price]]</f>
        <v>46</v>
      </c>
      <c r="N109" s="2">
        <v>42843</v>
      </c>
      <c r="O109">
        <f>YEAR(Date[[#This Row],[Date]])</f>
        <v>2017</v>
      </c>
      <c r="P109">
        <f>INT((Date[[#This Row],[MonthNumber]]-1)/3)+1</f>
        <v>2</v>
      </c>
      <c r="Q109" t="str">
        <f>Date[[#This Row],[Year]]&amp;"Q"&amp;Date[[#This Row],[QuarterNumber]]</f>
        <v>2017Q2</v>
      </c>
      <c r="R109">
        <f>MONTH(Date[[#This Row],[Date]])</f>
        <v>4</v>
      </c>
      <c r="S109" t="str">
        <f>TEXT(Date[[#This Row],[Date]],"mmmm")</f>
        <v>April</v>
      </c>
      <c r="T109" t="str">
        <f>TEXT(Date[[#This Row],[Date]],"mmm")</f>
        <v>Apr</v>
      </c>
      <c r="U109">
        <f>DAY(Date[[#This Row],[Date]])</f>
        <v>18</v>
      </c>
      <c r="V109">
        <f>WEEKDAY(Date[[#This Row],[Date]],2)</f>
        <v>2</v>
      </c>
      <c r="W109" t="str">
        <f>TEXT(Date[[#This Row],[Date]],"dddd")</f>
        <v>Tuesday</v>
      </c>
      <c r="X109" t="str">
        <f>TEXT(Date[[#This Row],[Date]],"ddd")</f>
        <v>Tue</v>
      </c>
    </row>
    <row r="110" spans="1:24" x14ac:dyDescent="0.25">
      <c r="A110" s="1">
        <f t="shared" ca="1" si="6"/>
        <v>43032</v>
      </c>
      <c r="D110">
        <f t="shared" ca="1" si="7"/>
        <v>7</v>
      </c>
      <c r="E110" s="3">
        <f t="shared" ca="1" si="8"/>
        <v>6</v>
      </c>
      <c r="F110" s="3">
        <f ca="1">Income[[#This Row],[Quantity]]*Income[[#This Row],[Unit Price]]</f>
        <v>42</v>
      </c>
      <c r="N110" s="2">
        <v>42844</v>
      </c>
      <c r="O110">
        <f>YEAR(Date[[#This Row],[Date]])</f>
        <v>2017</v>
      </c>
      <c r="P110">
        <f>INT((Date[[#This Row],[MonthNumber]]-1)/3)+1</f>
        <v>2</v>
      </c>
      <c r="Q110" t="str">
        <f>Date[[#This Row],[Year]]&amp;"Q"&amp;Date[[#This Row],[QuarterNumber]]</f>
        <v>2017Q2</v>
      </c>
      <c r="R110">
        <f>MONTH(Date[[#This Row],[Date]])</f>
        <v>4</v>
      </c>
      <c r="S110" t="str">
        <f>TEXT(Date[[#This Row],[Date]],"mmmm")</f>
        <v>April</v>
      </c>
      <c r="T110" t="str">
        <f>TEXT(Date[[#This Row],[Date]],"mmm")</f>
        <v>Apr</v>
      </c>
      <c r="U110">
        <f>DAY(Date[[#This Row],[Date]])</f>
        <v>19</v>
      </c>
      <c r="V110">
        <f>WEEKDAY(Date[[#This Row],[Date]],2)</f>
        <v>3</v>
      </c>
      <c r="W110" t="str">
        <f>TEXT(Date[[#This Row],[Date]],"dddd")</f>
        <v>Wednesday</v>
      </c>
      <c r="X110" t="str">
        <f>TEXT(Date[[#This Row],[Date]],"ddd")</f>
        <v>Wed</v>
      </c>
    </row>
    <row r="111" spans="1:24" x14ac:dyDescent="0.25">
      <c r="A111" s="1">
        <f t="shared" ca="1" si="6"/>
        <v>43014</v>
      </c>
      <c r="D111">
        <f t="shared" ca="1" si="7"/>
        <v>6</v>
      </c>
      <c r="E111" s="3">
        <f t="shared" ca="1" si="8"/>
        <v>4</v>
      </c>
      <c r="F111" s="3">
        <f ca="1">Income[[#This Row],[Quantity]]*Income[[#This Row],[Unit Price]]</f>
        <v>24</v>
      </c>
      <c r="N111" s="2">
        <v>42845</v>
      </c>
      <c r="O111">
        <f>YEAR(Date[[#This Row],[Date]])</f>
        <v>2017</v>
      </c>
      <c r="P111">
        <f>INT((Date[[#This Row],[MonthNumber]]-1)/3)+1</f>
        <v>2</v>
      </c>
      <c r="Q111" t="str">
        <f>Date[[#This Row],[Year]]&amp;"Q"&amp;Date[[#This Row],[QuarterNumber]]</f>
        <v>2017Q2</v>
      </c>
      <c r="R111">
        <f>MONTH(Date[[#This Row],[Date]])</f>
        <v>4</v>
      </c>
      <c r="S111" t="str">
        <f>TEXT(Date[[#This Row],[Date]],"mmmm")</f>
        <v>April</v>
      </c>
      <c r="T111" t="str">
        <f>TEXT(Date[[#This Row],[Date]],"mmm")</f>
        <v>Apr</v>
      </c>
      <c r="U111">
        <f>DAY(Date[[#This Row],[Date]])</f>
        <v>20</v>
      </c>
      <c r="V111">
        <f>WEEKDAY(Date[[#This Row],[Date]],2)</f>
        <v>4</v>
      </c>
      <c r="W111" t="str">
        <f>TEXT(Date[[#This Row],[Date]],"dddd")</f>
        <v>Thursday</v>
      </c>
      <c r="X111" t="str">
        <f>TEXT(Date[[#This Row],[Date]],"ddd")</f>
        <v>Thu</v>
      </c>
    </row>
    <row r="112" spans="1:24" x14ac:dyDescent="0.25">
      <c r="A112" s="1">
        <f t="shared" ca="1" si="6"/>
        <v>42936</v>
      </c>
      <c r="D112">
        <f t="shared" ca="1" si="7"/>
        <v>2</v>
      </c>
      <c r="E112" s="3">
        <f t="shared" ca="1" si="8"/>
        <v>3</v>
      </c>
      <c r="F112" s="3">
        <f ca="1">Income[[#This Row],[Quantity]]*Income[[#This Row],[Unit Price]]</f>
        <v>6</v>
      </c>
      <c r="N112" s="2">
        <v>42846</v>
      </c>
      <c r="O112">
        <f>YEAR(Date[[#This Row],[Date]])</f>
        <v>2017</v>
      </c>
      <c r="P112">
        <f>INT((Date[[#This Row],[MonthNumber]]-1)/3)+1</f>
        <v>2</v>
      </c>
      <c r="Q112" t="str">
        <f>Date[[#This Row],[Year]]&amp;"Q"&amp;Date[[#This Row],[QuarterNumber]]</f>
        <v>2017Q2</v>
      </c>
      <c r="R112">
        <f>MONTH(Date[[#This Row],[Date]])</f>
        <v>4</v>
      </c>
      <c r="S112" t="str">
        <f>TEXT(Date[[#This Row],[Date]],"mmmm")</f>
        <v>April</v>
      </c>
      <c r="T112" t="str">
        <f>TEXT(Date[[#This Row],[Date]],"mmm")</f>
        <v>Apr</v>
      </c>
      <c r="U112">
        <f>DAY(Date[[#This Row],[Date]])</f>
        <v>21</v>
      </c>
      <c r="V112">
        <f>WEEKDAY(Date[[#This Row],[Date]],2)</f>
        <v>5</v>
      </c>
      <c r="W112" t="str">
        <f>TEXT(Date[[#This Row],[Date]],"dddd")</f>
        <v>Friday</v>
      </c>
      <c r="X112" t="str">
        <f>TEXT(Date[[#This Row],[Date]],"ddd")</f>
        <v>Fri</v>
      </c>
    </row>
    <row r="113" spans="1:24" x14ac:dyDescent="0.25">
      <c r="A113" s="1">
        <f t="shared" ca="1" si="6"/>
        <v>42775</v>
      </c>
      <c r="D113">
        <f t="shared" ca="1" si="7"/>
        <v>10</v>
      </c>
      <c r="E113" s="3">
        <f t="shared" ca="1" si="8"/>
        <v>15</v>
      </c>
      <c r="F113" s="3">
        <f ca="1">Income[[#This Row],[Quantity]]*Income[[#This Row],[Unit Price]]</f>
        <v>150</v>
      </c>
      <c r="N113" s="2">
        <v>42847</v>
      </c>
      <c r="O113">
        <f>YEAR(Date[[#This Row],[Date]])</f>
        <v>2017</v>
      </c>
      <c r="P113">
        <f>INT((Date[[#This Row],[MonthNumber]]-1)/3)+1</f>
        <v>2</v>
      </c>
      <c r="Q113" t="str">
        <f>Date[[#This Row],[Year]]&amp;"Q"&amp;Date[[#This Row],[QuarterNumber]]</f>
        <v>2017Q2</v>
      </c>
      <c r="R113">
        <f>MONTH(Date[[#This Row],[Date]])</f>
        <v>4</v>
      </c>
      <c r="S113" t="str">
        <f>TEXT(Date[[#This Row],[Date]],"mmmm")</f>
        <v>April</v>
      </c>
      <c r="T113" t="str">
        <f>TEXT(Date[[#This Row],[Date]],"mmm")</f>
        <v>Apr</v>
      </c>
      <c r="U113">
        <f>DAY(Date[[#This Row],[Date]])</f>
        <v>22</v>
      </c>
      <c r="V113">
        <f>WEEKDAY(Date[[#This Row],[Date]],2)</f>
        <v>6</v>
      </c>
      <c r="W113" t="str">
        <f>TEXT(Date[[#This Row],[Date]],"dddd")</f>
        <v>Saturday</v>
      </c>
      <c r="X113" t="str">
        <f>TEXT(Date[[#This Row],[Date]],"ddd")</f>
        <v>Sat</v>
      </c>
    </row>
    <row r="114" spans="1:24" x14ac:dyDescent="0.25">
      <c r="A114" s="1">
        <f t="shared" ca="1" si="6"/>
        <v>42802</v>
      </c>
      <c r="D114">
        <f t="shared" ca="1" si="7"/>
        <v>10</v>
      </c>
      <c r="E114" s="3">
        <f t="shared" ca="1" si="8"/>
        <v>13</v>
      </c>
      <c r="F114" s="3">
        <f ca="1">Income[[#This Row],[Quantity]]*Income[[#This Row],[Unit Price]]</f>
        <v>130</v>
      </c>
      <c r="N114" s="2">
        <v>42848</v>
      </c>
      <c r="O114">
        <f>YEAR(Date[[#This Row],[Date]])</f>
        <v>2017</v>
      </c>
      <c r="P114">
        <f>INT((Date[[#This Row],[MonthNumber]]-1)/3)+1</f>
        <v>2</v>
      </c>
      <c r="Q114" t="str">
        <f>Date[[#This Row],[Year]]&amp;"Q"&amp;Date[[#This Row],[QuarterNumber]]</f>
        <v>2017Q2</v>
      </c>
      <c r="R114">
        <f>MONTH(Date[[#This Row],[Date]])</f>
        <v>4</v>
      </c>
      <c r="S114" t="str">
        <f>TEXT(Date[[#This Row],[Date]],"mmmm")</f>
        <v>April</v>
      </c>
      <c r="T114" t="str">
        <f>TEXT(Date[[#This Row],[Date]],"mmm")</f>
        <v>Apr</v>
      </c>
      <c r="U114">
        <f>DAY(Date[[#This Row],[Date]])</f>
        <v>23</v>
      </c>
      <c r="V114">
        <f>WEEKDAY(Date[[#This Row],[Date]],2)</f>
        <v>7</v>
      </c>
      <c r="W114" t="str">
        <f>TEXT(Date[[#This Row],[Date]],"dddd")</f>
        <v>Sunday</v>
      </c>
      <c r="X114" t="str">
        <f>TEXT(Date[[#This Row],[Date]],"ddd")</f>
        <v>Sun</v>
      </c>
    </row>
    <row r="115" spans="1:24" x14ac:dyDescent="0.25">
      <c r="A115" s="1">
        <f t="shared" ca="1" si="6"/>
        <v>43072</v>
      </c>
      <c r="D115">
        <f t="shared" ca="1" si="7"/>
        <v>7</v>
      </c>
      <c r="E115" s="3">
        <f t="shared" ca="1" si="8"/>
        <v>8</v>
      </c>
      <c r="F115" s="3">
        <f ca="1">Income[[#This Row],[Quantity]]*Income[[#This Row],[Unit Price]]</f>
        <v>56</v>
      </c>
      <c r="N115" s="2">
        <v>42849</v>
      </c>
      <c r="O115">
        <f>YEAR(Date[[#This Row],[Date]])</f>
        <v>2017</v>
      </c>
      <c r="P115">
        <f>INT((Date[[#This Row],[MonthNumber]]-1)/3)+1</f>
        <v>2</v>
      </c>
      <c r="Q115" t="str">
        <f>Date[[#This Row],[Year]]&amp;"Q"&amp;Date[[#This Row],[QuarterNumber]]</f>
        <v>2017Q2</v>
      </c>
      <c r="R115">
        <f>MONTH(Date[[#This Row],[Date]])</f>
        <v>4</v>
      </c>
      <c r="S115" t="str">
        <f>TEXT(Date[[#This Row],[Date]],"mmmm")</f>
        <v>April</v>
      </c>
      <c r="T115" t="str">
        <f>TEXT(Date[[#This Row],[Date]],"mmm")</f>
        <v>Apr</v>
      </c>
      <c r="U115">
        <f>DAY(Date[[#This Row],[Date]])</f>
        <v>24</v>
      </c>
      <c r="V115">
        <f>WEEKDAY(Date[[#This Row],[Date]],2)</f>
        <v>1</v>
      </c>
      <c r="W115" t="str">
        <f>TEXT(Date[[#This Row],[Date]],"dddd")</f>
        <v>Monday</v>
      </c>
      <c r="X115" t="str">
        <f>TEXT(Date[[#This Row],[Date]],"ddd")</f>
        <v>Mon</v>
      </c>
    </row>
    <row r="116" spans="1:24" x14ac:dyDescent="0.25">
      <c r="A116" s="1">
        <f t="shared" ca="1" si="6"/>
        <v>42901</v>
      </c>
      <c r="D116">
        <f t="shared" ca="1" si="7"/>
        <v>10</v>
      </c>
      <c r="E116" s="3">
        <f t="shared" ca="1" si="8"/>
        <v>14</v>
      </c>
      <c r="F116" s="3">
        <f ca="1">Income[[#This Row],[Quantity]]*Income[[#This Row],[Unit Price]]</f>
        <v>140</v>
      </c>
      <c r="N116" s="2">
        <v>42850</v>
      </c>
      <c r="O116">
        <f>YEAR(Date[[#This Row],[Date]])</f>
        <v>2017</v>
      </c>
      <c r="P116">
        <f>INT((Date[[#This Row],[MonthNumber]]-1)/3)+1</f>
        <v>2</v>
      </c>
      <c r="Q116" t="str">
        <f>Date[[#This Row],[Year]]&amp;"Q"&amp;Date[[#This Row],[QuarterNumber]]</f>
        <v>2017Q2</v>
      </c>
      <c r="R116">
        <f>MONTH(Date[[#This Row],[Date]])</f>
        <v>4</v>
      </c>
      <c r="S116" t="str">
        <f>TEXT(Date[[#This Row],[Date]],"mmmm")</f>
        <v>April</v>
      </c>
      <c r="T116" t="str">
        <f>TEXT(Date[[#This Row],[Date]],"mmm")</f>
        <v>Apr</v>
      </c>
      <c r="U116">
        <f>DAY(Date[[#This Row],[Date]])</f>
        <v>25</v>
      </c>
      <c r="V116">
        <f>WEEKDAY(Date[[#This Row],[Date]],2)</f>
        <v>2</v>
      </c>
      <c r="W116" t="str">
        <f>TEXT(Date[[#This Row],[Date]],"dddd")</f>
        <v>Tuesday</v>
      </c>
      <c r="X116" t="str">
        <f>TEXT(Date[[#This Row],[Date]],"ddd")</f>
        <v>Tue</v>
      </c>
    </row>
    <row r="117" spans="1:24" x14ac:dyDescent="0.25">
      <c r="A117" s="1">
        <f t="shared" ca="1" si="6"/>
        <v>43056</v>
      </c>
      <c r="D117">
        <f t="shared" ca="1" si="7"/>
        <v>2</v>
      </c>
      <c r="E117" s="3">
        <f t="shared" ca="1" si="8"/>
        <v>26</v>
      </c>
      <c r="F117" s="3">
        <f ca="1">Income[[#This Row],[Quantity]]*Income[[#This Row],[Unit Price]]</f>
        <v>52</v>
      </c>
      <c r="N117" s="2">
        <v>42851</v>
      </c>
      <c r="O117">
        <f>YEAR(Date[[#This Row],[Date]])</f>
        <v>2017</v>
      </c>
      <c r="P117">
        <f>INT((Date[[#This Row],[MonthNumber]]-1)/3)+1</f>
        <v>2</v>
      </c>
      <c r="Q117" t="str">
        <f>Date[[#This Row],[Year]]&amp;"Q"&amp;Date[[#This Row],[QuarterNumber]]</f>
        <v>2017Q2</v>
      </c>
      <c r="R117">
        <f>MONTH(Date[[#This Row],[Date]])</f>
        <v>4</v>
      </c>
      <c r="S117" t="str">
        <f>TEXT(Date[[#This Row],[Date]],"mmmm")</f>
        <v>April</v>
      </c>
      <c r="T117" t="str">
        <f>TEXT(Date[[#This Row],[Date]],"mmm")</f>
        <v>Apr</v>
      </c>
      <c r="U117">
        <f>DAY(Date[[#This Row],[Date]])</f>
        <v>26</v>
      </c>
      <c r="V117">
        <f>WEEKDAY(Date[[#This Row],[Date]],2)</f>
        <v>3</v>
      </c>
      <c r="W117" t="str">
        <f>TEXT(Date[[#This Row],[Date]],"dddd")</f>
        <v>Wednesday</v>
      </c>
      <c r="X117" t="str">
        <f>TEXT(Date[[#This Row],[Date]],"ddd")</f>
        <v>Wed</v>
      </c>
    </row>
    <row r="118" spans="1:24" x14ac:dyDescent="0.25">
      <c r="A118" s="1">
        <f t="shared" ca="1" si="6"/>
        <v>42980</v>
      </c>
      <c r="D118">
        <f t="shared" ca="1" si="7"/>
        <v>8</v>
      </c>
      <c r="E118" s="3">
        <f t="shared" ca="1" si="8"/>
        <v>16</v>
      </c>
      <c r="F118" s="3">
        <f ca="1">Income[[#This Row],[Quantity]]*Income[[#This Row],[Unit Price]]</f>
        <v>128</v>
      </c>
      <c r="N118" s="2">
        <v>42852</v>
      </c>
      <c r="O118">
        <f>YEAR(Date[[#This Row],[Date]])</f>
        <v>2017</v>
      </c>
      <c r="P118">
        <f>INT((Date[[#This Row],[MonthNumber]]-1)/3)+1</f>
        <v>2</v>
      </c>
      <c r="Q118" t="str">
        <f>Date[[#This Row],[Year]]&amp;"Q"&amp;Date[[#This Row],[QuarterNumber]]</f>
        <v>2017Q2</v>
      </c>
      <c r="R118">
        <f>MONTH(Date[[#This Row],[Date]])</f>
        <v>4</v>
      </c>
      <c r="S118" t="str">
        <f>TEXT(Date[[#This Row],[Date]],"mmmm")</f>
        <v>April</v>
      </c>
      <c r="T118" t="str">
        <f>TEXT(Date[[#This Row],[Date]],"mmm")</f>
        <v>Apr</v>
      </c>
      <c r="U118">
        <f>DAY(Date[[#This Row],[Date]])</f>
        <v>27</v>
      </c>
      <c r="V118">
        <f>WEEKDAY(Date[[#This Row],[Date]],2)</f>
        <v>4</v>
      </c>
      <c r="W118" t="str">
        <f>TEXT(Date[[#This Row],[Date]],"dddd")</f>
        <v>Thursday</v>
      </c>
      <c r="X118" t="str">
        <f>TEXT(Date[[#This Row],[Date]],"ddd")</f>
        <v>Thu</v>
      </c>
    </row>
    <row r="119" spans="1:24" x14ac:dyDescent="0.25">
      <c r="A119" s="1">
        <f t="shared" ca="1" si="6"/>
        <v>42945</v>
      </c>
      <c r="D119">
        <f t="shared" ca="1" si="7"/>
        <v>10</v>
      </c>
      <c r="E119" s="3">
        <f t="shared" ca="1" si="8"/>
        <v>24</v>
      </c>
      <c r="F119" s="3">
        <f ca="1">Income[[#This Row],[Quantity]]*Income[[#This Row],[Unit Price]]</f>
        <v>240</v>
      </c>
      <c r="N119" s="2">
        <v>42853</v>
      </c>
      <c r="O119">
        <f>YEAR(Date[[#This Row],[Date]])</f>
        <v>2017</v>
      </c>
      <c r="P119">
        <f>INT((Date[[#This Row],[MonthNumber]]-1)/3)+1</f>
        <v>2</v>
      </c>
      <c r="Q119" t="str">
        <f>Date[[#This Row],[Year]]&amp;"Q"&amp;Date[[#This Row],[QuarterNumber]]</f>
        <v>2017Q2</v>
      </c>
      <c r="R119">
        <f>MONTH(Date[[#This Row],[Date]])</f>
        <v>4</v>
      </c>
      <c r="S119" t="str">
        <f>TEXT(Date[[#This Row],[Date]],"mmmm")</f>
        <v>April</v>
      </c>
      <c r="T119" t="str">
        <f>TEXT(Date[[#This Row],[Date]],"mmm")</f>
        <v>Apr</v>
      </c>
      <c r="U119">
        <f>DAY(Date[[#This Row],[Date]])</f>
        <v>28</v>
      </c>
      <c r="V119">
        <f>WEEKDAY(Date[[#This Row],[Date]],2)</f>
        <v>5</v>
      </c>
      <c r="W119" t="str">
        <f>TEXT(Date[[#This Row],[Date]],"dddd")</f>
        <v>Friday</v>
      </c>
      <c r="X119" t="str">
        <f>TEXT(Date[[#This Row],[Date]],"ddd")</f>
        <v>Fri</v>
      </c>
    </row>
    <row r="120" spans="1:24" x14ac:dyDescent="0.25">
      <c r="A120" s="1">
        <f t="shared" ca="1" si="6"/>
        <v>42976</v>
      </c>
      <c r="D120">
        <f t="shared" ca="1" si="7"/>
        <v>5</v>
      </c>
      <c r="E120" s="3">
        <f t="shared" ca="1" si="8"/>
        <v>21</v>
      </c>
      <c r="F120" s="3">
        <f ca="1">Income[[#This Row],[Quantity]]*Income[[#This Row],[Unit Price]]</f>
        <v>105</v>
      </c>
      <c r="N120" s="2">
        <v>42854</v>
      </c>
      <c r="O120">
        <f>YEAR(Date[[#This Row],[Date]])</f>
        <v>2017</v>
      </c>
      <c r="P120">
        <f>INT((Date[[#This Row],[MonthNumber]]-1)/3)+1</f>
        <v>2</v>
      </c>
      <c r="Q120" t="str">
        <f>Date[[#This Row],[Year]]&amp;"Q"&amp;Date[[#This Row],[QuarterNumber]]</f>
        <v>2017Q2</v>
      </c>
      <c r="R120">
        <f>MONTH(Date[[#This Row],[Date]])</f>
        <v>4</v>
      </c>
      <c r="S120" t="str">
        <f>TEXT(Date[[#This Row],[Date]],"mmmm")</f>
        <v>April</v>
      </c>
      <c r="T120" t="str">
        <f>TEXT(Date[[#This Row],[Date]],"mmm")</f>
        <v>Apr</v>
      </c>
      <c r="U120">
        <f>DAY(Date[[#This Row],[Date]])</f>
        <v>29</v>
      </c>
      <c r="V120">
        <f>WEEKDAY(Date[[#This Row],[Date]],2)</f>
        <v>6</v>
      </c>
      <c r="W120" t="str">
        <f>TEXT(Date[[#This Row],[Date]],"dddd")</f>
        <v>Saturday</v>
      </c>
      <c r="X120" t="str">
        <f>TEXT(Date[[#This Row],[Date]],"ddd")</f>
        <v>Sat</v>
      </c>
    </row>
    <row r="121" spans="1:24" x14ac:dyDescent="0.25">
      <c r="A121" s="1">
        <f t="shared" ca="1" si="6"/>
        <v>42949</v>
      </c>
      <c r="D121">
        <f t="shared" ca="1" si="7"/>
        <v>1</v>
      </c>
      <c r="E121" s="3">
        <f t="shared" ca="1" si="8"/>
        <v>29</v>
      </c>
      <c r="F121" s="3">
        <f ca="1">Income[[#This Row],[Quantity]]*Income[[#This Row],[Unit Price]]</f>
        <v>29</v>
      </c>
      <c r="N121" s="2">
        <v>42855</v>
      </c>
      <c r="O121">
        <f>YEAR(Date[[#This Row],[Date]])</f>
        <v>2017</v>
      </c>
      <c r="P121">
        <f>INT((Date[[#This Row],[MonthNumber]]-1)/3)+1</f>
        <v>2</v>
      </c>
      <c r="Q121" t="str">
        <f>Date[[#This Row],[Year]]&amp;"Q"&amp;Date[[#This Row],[QuarterNumber]]</f>
        <v>2017Q2</v>
      </c>
      <c r="R121">
        <f>MONTH(Date[[#This Row],[Date]])</f>
        <v>4</v>
      </c>
      <c r="S121" t="str">
        <f>TEXT(Date[[#This Row],[Date]],"mmmm")</f>
        <v>April</v>
      </c>
      <c r="T121" t="str">
        <f>TEXT(Date[[#This Row],[Date]],"mmm")</f>
        <v>Apr</v>
      </c>
      <c r="U121">
        <f>DAY(Date[[#This Row],[Date]])</f>
        <v>30</v>
      </c>
      <c r="V121">
        <f>WEEKDAY(Date[[#This Row],[Date]],2)</f>
        <v>7</v>
      </c>
      <c r="W121" t="str">
        <f>TEXT(Date[[#This Row],[Date]],"dddd")</f>
        <v>Sunday</v>
      </c>
      <c r="X121" t="str">
        <f>TEXT(Date[[#This Row],[Date]],"ddd")</f>
        <v>Sun</v>
      </c>
    </row>
    <row r="122" spans="1:24" x14ac:dyDescent="0.25">
      <c r="A122" s="1">
        <f t="shared" ca="1" si="6"/>
        <v>42884</v>
      </c>
      <c r="D122">
        <f t="shared" ca="1" si="7"/>
        <v>10</v>
      </c>
      <c r="E122" s="3">
        <f t="shared" ca="1" si="8"/>
        <v>29</v>
      </c>
      <c r="F122" s="3">
        <f ca="1">Income[[#This Row],[Quantity]]*Income[[#This Row],[Unit Price]]</f>
        <v>290</v>
      </c>
      <c r="N122" s="2">
        <v>42856</v>
      </c>
      <c r="O122">
        <f>YEAR(Date[[#This Row],[Date]])</f>
        <v>2017</v>
      </c>
      <c r="P122">
        <f>INT((Date[[#This Row],[MonthNumber]]-1)/3)+1</f>
        <v>2</v>
      </c>
      <c r="Q122" t="str">
        <f>Date[[#This Row],[Year]]&amp;"Q"&amp;Date[[#This Row],[QuarterNumber]]</f>
        <v>2017Q2</v>
      </c>
      <c r="R122">
        <f>MONTH(Date[[#This Row],[Date]])</f>
        <v>5</v>
      </c>
      <c r="S122" t="str">
        <f>TEXT(Date[[#This Row],[Date]],"mmmm")</f>
        <v>May</v>
      </c>
      <c r="T122" t="str">
        <f>TEXT(Date[[#This Row],[Date]],"mmm")</f>
        <v>May</v>
      </c>
      <c r="U122">
        <f>DAY(Date[[#This Row],[Date]])</f>
        <v>1</v>
      </c>
      <c r="V122">
        <f>WEEKDAY(Date[[#This Row],[Date]],2)</f>
        <v>1</v>
      </c>
      <c r="W122" t="str">
        <f>TEXT(Date[[#This Row],[Date]],"dddd")</f>
        <v>Monday</v>
      </c>
      <c r="X122" t="str">
        <f>TEXT(Date[[#This Row],[Date]],"ddd")</f>
        <v>Mon</v>
      </c>
    </row>
    <row r="123" spans="1:24" x14ac:dyDescent="0.25">
      <c r="A123" s="1">
        <f t="shared" ca="1" si="6"/>
        <v>43015</v>
      </c>
      <c r="D123">
        <f t="shared" ca="1" si="7"/>
        <v>2</v>
      </c>
      <c r="E123" s="3">
        <f t="shared" ca="1" si="8"/>
        <v>23</v>
      </c>
      <c r="F123" s="3">
        <f ca="1">Income[[#This Row],[Quantity]]*Income[[#This Row],[Unit Price]]</f>
        <v>46</v>
      </c>
      <c r="N123" s="2">
        <v>42857</v>
      </c>
      <c r="O123">
        <f>YEAR(Date[[#This Row],[Date]])</f>
        <v>2017</v>
      </c>
      <c r="P123">
        <f>INT((Date[[#This Row],[MonthNumber]]-1)/3)+1</f>
        <v>2</v>
      </c>
      <c r="Q123" t="str">
        <f>Date[[#This Row],[Year]]&amp;"Q"&amp;Date[[#This Row],[QuarterNumber]]</f>
        <v>2017Q2</v>
      </c>
      <c r="R123">
        <f>MONTH(Date[[#This Row],[Date]])</f>
        <v>5</v>
      </c>
      <c r="S123" t="str">
        <f>TEXT(Date[[#This Row],[Date]],"mmmm")</f>
        <v>May</v>
      </c>
      <c r="T123" t="str">
        <f>TEXT(Date[[#This Row],[Date]],"mmm")</f>
        <v>May</v>
      </c>
      <c r="U123">
        <f>DAY(Date[[#This Row],[Date]])</f>
        <v>2</v>
      </c>
      <c r="V123">
        <f>WEEKDAY(Date[[#This Row],[Date]],2)</f>
        <v>2</v>
      </c>
      <c r="W123" t="str">
        <f>TEXT(Date[[#This Row],[Date]],"dddd")</f>
        <v>Tuesday</v>
      </c>
      <c r="X123" t="str">
        <f>TEXT(Date[[#This Row],[Date]],"ddd")</f>
        <v>Tue</v>
      </c>
    </row>
    <row r="124" spans="1:24" x14ac:dyDescent="0.25">
      <c r="A124" s="1">
        <f t="shared" ca="1" si="6"/>
        <v>43093</v>
      </c>
      <c r="D124">
        <f t="shared" ca="1" si="7"/>
        <v>4</v>
      </c>
      <c r="E124" s="3">
        <f t="shared" ca="1" si="8"/>
        <v>4</v>
      </c>
      <c r="F124" s="3">
        <f ca="1">Income[[#This Row],[Quantity]]*Income[[#This Row],[Unit Price]]</f>
        <v>16</v>
      </c>
      <c r="N124" s="2">
        <v>42858</v>
      </c>
      <c r="O124">
        <f>YEAR(Date[[#This Row],[Date]])</f>
        <v>2017</v>
      </c>
      <c r="P124">
        <f>INT((Date[[#This Row],[MonthNumber]]-1)/3)+1</f>
        <v>2</v>
      </c>
      <c r="Q124" t="str">
        <f>Date[[#This Row],[Year]]&amp;"Q"&amp;Date[[#This Row],[QuarterNumber]]</f>
        <v>2017Q2</v>
      </c>
      <c r="R124">
        <f>MONTH(Date[[#This Row],[Date]])</f>
        <v>5</v>
      </c>
      <c r="S124" t="str">
        <f>TEXT(Date[[#This Row],[Date]],"mmmm")</f>
        <v>May</v>
      </c>
      <c r="T124" t="str">
        <f>TEXT(Date[[#This Row],[Date]],"mmm")</f>
        <v>May</v>
      </c>
      <c r="U124">
        <f>DAY(Date[[#This Row],[Date]])</f>
        <v>3</v>
      </c>
      <c r="V124">
        <f>WEEKDAY(Date[[#This Row],[Date]],2)</f>
        <v>3</v>
      </c>
      <c r="W124" t="str">
        <f>TEXT(Date[[#This Row],[Date]],"dddd")</f>
        <v>Wednesday</v>
      </c>
      <c r="X124" t="str">
        <f>TEXT(Date[[#This Row],[Date]],"ddd")</f>
        <v>Wed</v>
      </c>
    </row>
    <row r="125" spans="1:24" x14ac:dyDescent="0.25">
      <c r="A125" s="1">
        <f t="shared" ca="1" si="6"/>
        <v>43095</v>
      </c>
      <c r="D125">
        <f t="shared" ca="1" si="7"/>
        <v>8</v>
      </c>
      <c r="E125" s="3">
        <f t="shared" ca="1" si="8"/>
        <v>4</v>
      </c>
      <c r="F125" s="3">
        <f ca="1">Income[[#This Row],[Quantity]]*Income[[#This Row],[Unit Price]]</f>
        <v>32</v>
      </c>
      <c r="N125" s="2">
        <v>42859</v>
      </c>
      <c r="O125">
        <f>YEAR(Date[[#This Row],[Date]])</f>
        <v>2017</v>
      </c>
      <c r="P125">
        <f>INT((Date[[#This Row],[MonthNumber]]-1)/3)+1</f>
        <v>2</v>
      </c>
      <c r="Q125" t="str">
        <f>Date[[#This Row],[Year]]&amp;"Q"&amp;Date[[#This Row],[QuarterNumber]]</f>
        <v>2017Q2</v>
      </c>
      <c r="R125">
        <f>MONTH(Date[[#This Row],[Date]])</f>
        <v>5</v>
      </c>
      <c r="S125" t="str">
        <f>TEXT(Date[[#This Row],[Date]],"mmmm")</f>
        <v>May</v>
      </c>
      <c r="T125" t="str">
        <f>TEXT(Date[[#This Row],[Date]],"mmm")</f>
        <v>May</v>
      </c>
      <c r="U125">
        <f>DAY(Date[[#This Row],[Date]])</f>
        <v>4</v>
      </c>
      <c r="V125">
        <f>WEEKDAY(Date[[#This Row],[Date]],2)</f>
        <v>4</v>
      </c>
      <c r="W125" t="str">
        <f>TEXT(Date[[#This Row],[Date]],"dddd")</f>
        <v>Thursday</v>
      </c>
      <c r="X125" t="str">
        <f>TEXT(Date[[#This Row],[Date]],"ddd")</f>
        <v>Thu</v>
      </c>
    </row>
    <row r="126" spans="1:24" x14ac:dyDescent="0.25">
      <c r="A126" s="1">
        <f t="shared" ca="1" si="6"/>
        <v>42787</v>
      </c>
      <c r="D126">
        <f t="shared" ca="1" si="7"/>
        <v>5</v>
      </c>
      <c r="E126" s="3">
        <f t="shared" ca="1" si="8"/>
        <v>24</v>
      </c>
      <c r="F126" s="3">
        <f ca="1">Income[[#This Row],[Quantity]]*Income[[#This Row],[Unit Price]]</f>
        <v>120</v>
      </c>
      <c r="N126" s="2">
        <v>42860</v>
      </c>
      <c r="O126">
        <f>YEAR(Date[[#This Row],[Date]])</f>
        <v>2017</v>
      </c>
      <c r="P126">
        <f>INT((Date[[#This Row],[MonthNumber]]-1)/3)+1</f>
        <v>2</v>
      </c>
      <c r="Q126" t="str">
        <f>Date[[#This Row],[Year]]&amp;"Q"&amp;Date[[#This Row],[QuarterNumber]]</f>
        <v>2017Q2</v>
      </c>
      <c r="R126">
        <f>MONTH(Date[[#This Row],[Date]])</f>
        <v>5</v>
      </c>
      <c r="S126" t="str">
        <f>TEXT(Date[[#This Row],[Date]],"mmmm")</f>
        <v>May</v>
      </c>
      <c r="T126" t="str">
        <f>TEXT(Date[[#This Row],[Date]],"mmm")</f>
        <v>May</v>
      </c>
      <c r="U126">
        <f>DAY(Date[[#This Row],[Date]])</f>
        <v>5</v>
      </c>
      <c r="V126">
        <f>WEEKDAY(Date[[#This Row],[Date]],2)</f>
        <v>5</v>
      </c>
      <c r="W126" t="str">
        <f>TEXT(Date[[#This Row],[Date]],"dddd")</f>
        <v>Friday</v>
      </c>
      <c r="X126" t="str">
        <f>TEXT(Date[[#This Row],[Date]],"ddd")</f>
        <v>Fri</v>
      </c>
    </row>
    <row r="127" spans="1:24" x14ac:dyDescent="0.25">
      <c r="A127" s="1">
        <f t="shared" ca="1" si="6"/>
        <v>42847</v>
      </c>
      <c r="D127">
        <f t="shared" ca="1" si="7"/>
        <v>5</v>
      </c>
      <c r="E127" s="3">
        <f t="shared" ca="1" si="8"/>
        <v>11</v>
      </c>
      <c r="F127" s="3">
        <f ca="1">Income[[#This Row],[Quantity]]*Income[[#This Row],[Unit Price]]</f>
        <v>55</v>
      </c>
      <c r="N127" s="2">
        <v>42861</v>
      </c>
      <c r="O127">
        <f>YEAR(Date[[#This Row],[Date]])</f>
        <v>2017</v>
      </c>
      <c r="P127">
        <f>INT((Date[[#This Row],[MonthNumber]]-1)/3)+1</f>
        <v>2</v>
      </c>
      <c r="Q127" t="str">
        <f>Date[[#This Row],[Year]]&amp;"Q"&amp;Date[[#This Row],[QuarterNumber]]</f>
        <v>2017Q2</v>
      </c>
      <c r="R127">
        <f>MONTH(Date[[#This Row],[Date]])</f>
        <v>5</v>
      </c>
      <c r="S127" t="str">
        <f>TEXT(Date[[#This Row],[Date]],"mmmm")</f>
        <v>May</v>
      </c>
      <c r="T127" t="str">
        <f>TEXT(Date[[#This Row],[Date]],"mmm")</f>
        <v>May</v>
      </c>
      <c r="U127">
        <f>DAY(Date[[#This Row],[Date]])</f>
        <v>6</v>
      </c>
      <c r="V127">
        <f>WEEKDAY(Date[[#This Row],[Date]],2)</f>
        <v>6</v>
      </c>
      <c r="W127" t="str">
        <f>TEXT(Date[[#This Row],[Date]],"dddd")</f>
        <v>Saturday</v>
      </c>
      <c r="X127" t="str">
        <f>TEXT(Date[[#This Row],[Date]],"ddd")</f>
        <v>Sat</v>
      </c>
    </row>
    <row r="128" spans="1:24" x14ac:dyDescent="0.25">
      <c r="A128" s="1">
        <f t="shared" ca="1" si="6"/>
        <v>43013</v>
      </c>
      <c r="D128">
        <f t="shared" ca="1" si="7"/>
        <v>6</v>
      </c>
      <c r="E128" s="3">
        <f t="shared" ca="1" si="8"/>
        <v>25</v>
      </c>
      <c r="F128" s="3">
        <f ca="1">Income[[#This Row],[Quantity]]*Income[[#This Row],[Unit Price]]</f>
        <v>150</v>
      </c>
      <c r="N128" s="2">
        <v>42862</v>
      </c>
      <c r="O128">
        <f>YEAR(Date[[#This Row],[Date]])</f>
        <v>2017</v>
      </c>
      <c r="P128">
        <f>INT((Date[[#This Row],[MonthNumber]]-1)/3)+1</f>
        <v>2</v>
      </c>
      <c r="Q128" t="str">
        <f>Date[[#This Row],[Year]]&amp;"Q"&amp;Date[[#This Row],[QuarterNumber]]</f>
        <v>2017Q2</v>
      </c>
      <c r="R128">
        <f>MONTH(Date[[#This Row],[Date]])</f>
        <v>5</v>
      </c>
      <c r="S128" t="str">
        <f>TEXT(Date[[#This Row],[Date]],"mmmm")</f>
        <v>May</v>
      </c>
      <c r="T128" t="str">
        <f>TEXT(Date[[#This Row],[Date]],"mmm")</f>
        <v>May</v>
      </c>
      <c r="U128">
        <f>DAY(Date[[#This Row],[Date]])</f>
        <v>7</v>
      </c>
      <c r="V128">
        <f>WEEKDAY(Date[[#This Row],[Date]],2)</f>
        <v>7</v>
      </c>
      <c r="W128" t="str">
        <f>TEXT(Date[[#This Row],[Date]],"dddd")</f>
        <v>Sunday</v>
      </c>
      <c r="X128" t="str">
        <f>TEXT(Date[[#This Row],[Date]],"ddd")</f>
        <v>Sun</v>
      </c>
    </row>
    <row r="129" spans="1:24" x14ac:dyDescent="0.25">
      <c r="A129" s="1">
        <f t="shared" ca="1" si="6"/>
        <v>42859</v>
      </c>
      <c r="D129">
        <f t="shared" ca="1" si="7"/>
        <v>1</v>
      </c>
      <c r="E129" s="3">
        <f t="shared" ca="1" si="8"/>
        <v>1</v>
      </c>
      <c r="F129" s="3">
        <f ca="1">Income[[#This Row],[Quantity]]*Income[[#This Row],[Unit Price]]</f>
        <v>1</v>
      </c>
      <c r="N129" s="2">
        <v>42863</v>
      </c>
      <c r="O129">
        <f>YEAR(Date[[#This Row],[Date]])</f>
        <v>2017</v>
      </c>
      <c r="P129">
        <f>INT((Date[[#This Row],[MonthNumber]]-1)/3)+1</f>
        <v>2</v>
      </c>
      <c r="Q129" t="str">
        <f>Date[[#This Row],[Year]]&amp;"Q"&amp;Date[[#This Row],[QuarterNumber]]</f>
        <v>2017Q2</v>
      </c>
      <c r="R129">
        <f>MONTH(Date[[#This Row],[Date]])</f>
        <v>5</v>
      </c>
      <c r="S129" t="str">
        <f>TEXT(Date[[#This Row],[Date]],"mmmm")</f>
        <v>May</v>
      </c>
      <c r="T129" t="str">
        <f>TEXT(Date[[#This Row],[Date]],"mmm")</f>
        <v>May</v>
      </c>
      <c r="U129">
        <f>DAY(Date[[#This Row],[Date]])</f>
        <v>8</v>
      </c>
      <c r="V129">
        <f>WEEKDAY(Date[[#This Row],[Date]],2)</f>
        <v>1</v>
      </c>
      <c r="W129" t="str">
        <f>TEXT(Date[[#This Row],[Date]],"dddd")</f>
        <v>Monday</v>
      </c>
      <c r="X129" t="str">
        <f>TEXT(Date[[#This Row],[Date]],"ddd")</f>
        <v>Mon</v>
      </c>
    </row>
    <row r="130" spans="1:24" x14ac:dyDescent="0.25">
      <c r="A130" s="1">
        <f t="shared" ca="1" si="6"/>
        <v>43083</v>
      </c>
      <c r="D130">
        <f t="shared" ca="1" si="7"/>
        <v>4</v>
      </c>
      <c r="E130" s="3">
        <f t="shared" ca="1" si="8"/>
        <v>12</v>
      </c>
      <c r="F130" s="3">
        <f ca="1">Income[[#This Row],[Quantity]]*Income[[#This Row],[Unit Price]]</f>
        <v>48</v>
      </c>
      <c r="N130" s="2">
        <v>42864</v>
      </c>
      <c r="O130">
        <f>YEAR(Date[[#This Row],[Date]])</f>
        <v>2017</v>
      </c>
      <c r="P130">
        <f>INT((Date[[#This Row],[MonthNumber]]-1)/3)+1</f>
        <v>2</v>
      </c>
      <c r="Q130" t="str">
        <f>Date[[#This Row],[Year]]&amp;"Q"&amp;Date[[#This Row],[QuarterNumber]]</f>
        <v>2017Q2</v>
      </c>
      <c r="R130">
        <f>MONTH(Date[[#This Row],[Date]])</f>
        <v>5</v>
      </c>
      <c r="S130" t="str">
        <f>TEXT(Date[[#This Row],[Date]],"mmmm")</f>
        <v>May</v>
      </c>
      <c r="T130" t="str">
        <f>TEXT(Date[[#This Row],[Date]],"mmm")</f>
        <v>May</v>
      </c>
      <c r="U130">
        <f>DAY(Date[[#This Row],[Date]])</f>
        <v>9</v>
      </c>
      <c r="V130">
        <f>WEEKDAY(Date[[#This Row],[Date]],2)</f>
        <v>2</v>
      </c>
      <c r="W130" t="str">
        <f>TEXT(Date[[#This Row],[Date]],"dddd")</f>
        <v>Tuesday</v>
      </c>
      <c r="X130" t="str">
        <f>TEXT(Date[[#This Row],[Date]],"ddd")</f>
        <v>Tue</v>
      </c>
    </row>
    <row r="131" spans="1:24" x14ac:dyDescent="0.25">
      <c r="A131" s="1">
        <f t="shared" ca="1" si="6"/>
        <v>43031</v>
      </c>
      <c r="D131">
        <f t="shared" ca="1" si="7"/>
        <v>8</v>
      </c>
      <c r="E131" s="3">
        <f t="shared" ca="1" si="8"/>
        <v>19</v>
      </c>
      <c r="F131" s="3">
        <f ca="1">Income[[#This Row],[Quantity]]*Income[[#This Row],[Unit Price]]</f>
        <v>152</v>
      </c>
      <c r="N131" s="2">
        <v>42865</v>
      </c>
      <c r="O131">
        <f>YEAR(Date[[#This Row],[Date]])</f>
        <v>2017</v>
      </c>
      <c r="P131">
        <f>INT((Date[[#This Row],[MonthNumber]]-1)/3)+1</f>
        <v>2</v>
      </c>
      <c r="Q131" t="str">
        <f>Date[[#This Row],[Year]]&amp;"Q"&amp;Date[[#This Row],[QuarterNumber]]</f>
        <v>2017Q2</v>
      </c>
      <c r="R131">
        <f>MONTH(Date[[#This Row],[Date]])</f>
        <v>5</v>
      </c>
      <c r="S131" t="str">
        <f>TEXT(Date[[#This Row],[Date]],"mmmm")</f>
        <v>May</v>
      </c>
      <c r="T131" t="str">
        <f>TEXT(Date[[#This Row],[Date]],"mmm")</f>
        <v>May</v>
      </c>
      <c r="U131">
        <f>DAY(Date[[#This Row],[Date]])</f>
        <v>10</v>
      </c>
      <c r="V131">
        <f>WEEKDAY(Date[[#This Row],[Date]],2)</f>
        <v>3</v>
      </c>
      <c r="W131" t="str">
        <f>TEXT(Date[[#This Row],[Date]],"dddd")</f>
        <v>Wednesday</v>
      </c>
      <c r="X131" t="str">
        <f>TEXT(Date[[#This Row],[Date]],"ddd")</f>
        <v>Wed</v>
      </c>
    </row>
    <row r="132" spans="1:24" x14ac:dyDescent="0.25">
      <c r="A132" s="1">
        <f t="shared" ca="1" si="6"/>
        <v>42909</v>
      </c>
      <c r="D132">
        <f t="shared" ca="1" si="7"/>
        <v>1</v>
      </c>
      <c r="E132" s="3">
        <f t="shared" ca="1" si="8"/>
        <v>29</v>
      </c>
      <c r="F132" s="3">
        <f ca="1">Income[[#This Row],[Quantity]]*Income[[#This Row],[Unit Price]]</f>
        <v>29</v>
      </c>
      <c r="N132" s="2">
        <v>42866</v>
      </c>
      <c r="O132">
        <f>YEAR(Date[[#This Row],[Date]])</f>
        <v>2017</v>
      </c>
      <c r="P132">
        <f>INT((Date[[#This Row],[MonthNumber]]-1)/3)+1</f>
        <v>2</v>
      </c>
      <c r="Q132" t="str">
        <f>Date[[#This Row],[Year]]&amp;"Q"&amp;Date[[#This Row],[QuarterNumber]]</f>
        <v>2017Q2</v>
      </c>
      <c r="R132">
        <f>MONTH(Date[[#This Row],[Date]])</f>
        <v>5</v>
      </c>
      <c r="S132" t="str">
        <f>TEXT(Date[[#This Row],[Date]],"mmmm")</f>
        <v>May</v>
      </c>
      <c r="T132" t="str">
        <f>TEXT(Date[[#This Row],[Date]],"mmm")</f>
        <v>May</v>
      </c>
      <c r="U132">
        <f>DAY(Date[[#This Row],[Date]])</f>
        <v>11</v>
      </c>
      <c r="V132">
        <f>WEEKDAY(Date[[#This Row],[Date]],2)</f>
        <v>4</v>
      </c>
      <c r="W132" t="str">
        <f>TEXT(Date[[#This Row],[Date]],"dddd")</f>
        <v>Thursday</v>
      </c>
      <c r="X132" t="str">
        <f>TEXT(Date[[#This Row],[Date]],"ddd")</f>
        <v>Thu</v>
      </c>
    </row>
    <row r="133" spans="1:24" x14ac:dyDescent="0.25">
      <c r="A133" s="1">
        <f t="shared" ca="1" si="6"/>
        <v>42901</v>
      </c>
      <c r="D133">
        <f t="shared" ca="1" si="7"/>
        <v>8</v>
      </c>
      <c r="E133" s="3">
        <f t="shared" ca="1" si="8"/>
        <v>6</v>
      </c>
      <c r="F133" s="3">
        <f ca="1">Income[[#This Row],[Quantity]]*Income[[#This Row],[Unit Price]]</f>
        <v>48</v>
      </c>
      <c r="N133" s="2">
        <v>42867</v>
      </c>
      <c r="O133">
        <f>YEAR(Date[[#This Row],[Date]])</f>
        <v>2017</v>
      </c>
      <c r="P133">
        <f>INT((Date[[#This Row],[MonthNumber]]-1)/3)+1</f>
        <v>2</v>
      </c>
      <c r="Q133" t="str">
        <f>Date[[#This Row],[Year]]&amp;"Q"&amp;Date[[#This Row],[QuarterNumber]]</f>
        <v>2017Q2</v>
      </c>
      <c r="R133">
        <f>MONTH(Date[[#This Row],[Date]])</f>
        <v>5</v>
      </c>
      <c r="S133" t="str">
        <f>TEXT(Date[[#This Row],[Date]],"mmmm")</f>
        <v>May</v>
      </c>
      <c r="T133" t="str">
        <f>TEXT(Date[[#This Row],[Date]],"mmm")</f>
        <v>May</v>
      </c>
      <c r="U133">
        <f>DAY(Date[[#This Row],[Date]])</f>
        <v>12</v>
      </c>
      <c r="V133">
        <f>WEEKDAY(Date[[#This Row],[Date]],2)</f>
        <v>5</v>
      </c>
      <c r="W133" t="str">
        <f>TEXT(Date[[#This Row],[Date]],"dddd")</f>
        <v>Friday</v>
      </c>
      <c r="X133" t="str">
        <f>TEXT(Date[[#This Row],[Date]],"ddd")</f>
        <v>Fri</v>
      </c>
    </row>
    <row r="134" spans="1:24" x14ac:dyDescent="0.25">
      <c r="A134" s="1">
        <f t="shared" ca="1" si="6"/>
        <v>42959</v>
      </c>
      <c r="D134">
        <f t="shared" ca="1" si="7"/>
        <v>2</v>
      </c>
      <c r="E134" s="3">
        <f t="shared" ca="1" si="8"/>
        <v>10</v>
      </c>
      <c r="F134" s="3">
        <f ca="1">Income[[#This Row],[Quantity]]*Income[[#This Row],[Unit Price]]</f>
        <v>20</v>
      </c>
      <c r="N134" s="2">
        <v>42868</v>
      </c>
      <c r="O134">
        <f>YEAR(Date[[#This Row],[Date]])</f>
        <v>2017</v>
      </c>
      <c r="P134">
        <f>INT((Date[[#This Row],[MonthNumber]]-1)/3)+1</f>
        <v>2</v>
      </c>
      <c r="Q134" t="str">
        <f>Date[[#This Row],[Year]]&amp;"Q"&amp;Date[[#This Row],[QuarterNumber]]</f>
        <v>2017Q2</v>
      </c>
      <c r="R134">
        <f>MONTH(Date[[#This Row],[Date]])</f>
        <v>5</v>
      </c>
      <c r="S134" t="str">
        <f>TEXT(Date[[#This Row],[Date]],"mmmm")</f>
        <v>May</v>
      </c>
      <c r="T134" t="str">
        <f>TEXT(Date[[#This Row],[Date]],"mmm")</f>
        <v>May</v>
      </c>
      <c r="U134">
        <f>DAY(Date[[#This Row],[Date]])</f>
        <v>13</v>
      </c>
      <c r="V134">
        <f>WEEKDAY(Date[[#This Row],[Date]],2)</f>
        <v>6</v>
      </c>
      <c r="W134" t="str">
        <f>TEXT(Date[[#This Row],[Date]],"dddd")</f>
        <v>Saturday</v>
      </c>
      <c r="X134" t="str">
        <f>TEXT(Date[[#This Row],[Date]],"ddd")</f>
        <v>Sat</v>
      </c>
    </row>
    <row r="135" spans="1:24" x14ac:dyDescent="0.25">
      <c r="A135" s="1">
        <f t="shared" ca="1" si="6"/>
        <v>43027</v>
      </c>
      <c r="D135">
        <f t="shared" ca="1" si="7"/>
        <v>4</v>
      </c>
      <c r="E135" s="3">
        <f t="shared" ca="1" si="8"/>
        <v>29</v>
      </c>
      <c r="F135" s="3">
        <f ca="1">Income[[#This Row],[Quantity]]*Income[[#This Row],[Unit Price]]</f>
        <v>116</v>
      </c>
      <c r="N135" s="2">
        <v>42869</v>
      </c>
      <c r="O135">
        <f>YEAR(Date[[#This Row],[Date]])</f>
        <v>2017</v>
      </c>
      <c r="P135">
        <f>INT((Date[[#This Row],[MonthNumber]]-1)/3)+1</f>
        <v>2</v>
      </c>
      <c r="Q135" t="str">
        <f>Date[[#This Row],[Year]]&amp;"Q"&amp;Date[[#This Row],[QuarterNumber]]</f>
        <v>2017Q2</v>
      </c>
      <c r="R135">
        <f>MONTH(Date[[#This Row],[Date]])</f>
        <v>5</v>
      </c>
      <c r="S135" t="str">
        <f>TEXT(Date[[#This Row],[Date]],"mmmm")</f>
        <v>May</v>
      </c>
      <c r="T135" t="str">
        <f>TEXT(Date[[#This Row],[Date]],"mmm")</f>
        <v>May</v>
      </c>
      <c r="U135">
        <f>DAY(Date[[#This Row],[Date]])</f>
        <v>14</v>
      </c>
      <c r="V135">
        <f>WEEKDAY(Date[[#This Row],[Date]],2)</f>
        <v>7</v>
      </c>
      <c r="W135" t="str">
        <f>TEXT(Date[[#This Row],[Date]],"dddd")</f>
        <v>Sunday</v>
      </c>
      <c r="X135" t="str">
        <f>TEXT(Date[[#This Row],[Date]],"ddd")</f>
        <v>Sun</v>
      </c>
    </row>
    <row r="136" spans="1:24" x14ac:dyDescent="0.25">
      <c r="A136" s="1">
        <f t="shared" ref="A136:A198" ca="1" si="9">RANDBETWEEN($N$2,$N$366)</f>
        <v>42737</v>
      </c>
      <c r="D136">
        <f t="shared" ref="D136:D198" ca="1" si="10">RANDBETWEEN(1,10)</f>
        <v>6</v>
      </c>
      <c r="E136" s="3">
        <f t="shared" ref="E136:E198" ca="1" si="11">RANDBETWEEN(1,30)</f>
        <v>6</v>
      </c>
      <c r="F136" s="3">
        <f ca="1">Income[[#This Row],[Quantity]]*Income[[#This Row],[Unit Price]]</f>
        <v>36</v>
      </c>
      <c r="N136" s="2">
        <v>42870</v>
      </c>
      <c r="O136">
        <f>YEAR(Date[[#This Row],[Date]])</f>
        <v>2017</v>
      </c>
      <c r="P136">
        <f>INT((Date[[#This Row],[MonthNumber]]-1)/3)+1</f>
        <v>2</v>
      </c>
      <c r="Q136" t="str">
        <f>Date[[#This Row],[Year]]&amp;"Q"&amp;Date[[#This Row],[QuarterNumber]]</f>
        <v>2017Q2</v>
      </c>
      <c r="R136">
        <f>MONTH(Date[[#This Row],[Date]])</f>
        <v>5</v>
      </c>
      <c r="S136" t="str">
        <f>TEXT(Date[[#This Row],[Date]],"mmmm")</f>
        <v>May</v>
      </c>
      <c r="T136" t="str">
        <f>TEXT(Date[[#This Row],[Date]],"mmm")</f>
        <v>May</v>
      </c>
      <c r="U136">
        <f>DAY(Date[[#This Row],[Date]])</f>
        <v>15</v>
      </c>
      <c r="V136">
        <f>WEEKDAY(Date[[#This Row],[Date]],2)</f>
        <v>1</v>
      </c>
      <c r="W136" t="str">
        <f>TEXT(Date[[#This Row],[Date]],"dddd")</f>
        <v>Monday</v>
      </c>
      <c r="X136" t="str">
        <f>TEXT(Date[[#This Row],[Date]],"ddd")</f>
        <v>Mon</v>
      </c>
    </row>
    <row r="137" spans="1:24" x14ac:dyDescent="0.25">
      <c r="A137" s="1">
        <f t="shared" ca="1" si="9"/>
        <v>42789</v>
      </c>
      <c r="D137">
        <f t="shared" ca="1" si="10"/>
        <v>5</v>
      </c>
      <c r="E137" s="3">
        <f t="shared" ca="1" si="11"/>
        <v>2</v>
      </c>
      <c r="F137" s="3">
        <f ca="1">Income[[#This Row],[Quantity]]*Income[[#This Row],[Unit Price]]</f>
        <v>10</v>
      </c>
      <c r="N137" s="2">
        <v>42871</v>
      </c>
      <c r="O137">
        <f>YEAR(Date[[#This Row],[Date]])</f>
        <v>2017</v>
      </c>
      <c r="P137">
        <f>INT((Date[[#This Row],[MonthNumber]]-1)/3)+1</f>
        <v>2</v>
      </c>
      <c r="Q137" t="str">
        <f>Date[[#This Row],[Year]]&amp;"Q"&amp;Date[[#This Row],[QuarterNumber]]</f>
        <v>2017Q2</v>
      </c>
      <c r="R137">
        <f>MONTH(Date[[#This Row],[Date]])</f>
        <v>5</v>
      </c>
      <c r="S137" t="str">
        <f>TEXT(Date[[#This Row],[Date]],"mmmm")</f>
        <v>May</v>
      </c>
      <c r="T137" t="str">
        <f>TEXT(Date[[#This Row],[Date]],"mmm")</f>
        <v>May</v>
      </c>
      <c r="U137">
        <f>DAY(Date[[#This Row],[Date]])</f>
        <v>16</v>
      </c>
      <c r="V137">
        <f>WEEKDAY(Date[[#This Row],[Date]],2)</f>
        <v>2</v>
      </c>
      <c r="W137" t="str">
        <f>TEXT(Date[[#This Row],[Date]],"dddd")</f>
        <v>Tuesday</v>
      </c>
      <c r="X137" t="str">
        <f>TEXT(Date[[#This Row],[Date]],"ddd")</f>
        <v>Tue</v>
      </c>
    </row>
    <row r="138" spans="1:24" x14ac:dyDescent="0.25">
      <c r="A138" s="1">
        <f t="shared" ca="1" si="9"/>
        <v>43011</v>
      </c>
      <c r="D138">
        <f t="shared" ca="1" si="10"/>
        <v>9</v>
      </c>
      <c r="E138" s="3">
        <f t="shared" ca="1" si="11"/>
        <v>23</v>
      </c>
      <c r="F138" s="3">
        <f ca="1">Income[[#This Row],[Quantity]]*Income[[#This Row],[Unit Price]]</f>
        <v>207</v>
      </c>
      <c r="N138" s="2">
        <v>42872</v>
      </c>
      <c r="O138">
        <f>YEAR(Date[[#This Row],[Date]])</f>
        <v>2017</v>
      </c>
      <c r="P138">
        <f>INT((Date[[#This Row],[MonthNumber]]-1)/3)+1</f>
        <v>2</v>
      </c>
      <c r="Q138" t="str">
        <f>Date[[#This Row],[Year]]&amp;"Q"&amp;Date[[#This Row],[QuarterNumber]]</f>
        <v>2017Q2</v>
      </c>
      <c r="R138">
        <f>MONTH(Date[[#This Row],[Date]])</f>
        <v>5</v>
      </c>
      <c r="S138" t="str">
        <f>TEXT(Date[[#This Row],[Date]],"mmmm")</f>
        <v>May</v>
      </c>
      <c r="T138" t="str">
        <f>TEXT(Date[[#This Row],[Date]],"mmm")</f>
        <v>May</v>
      </c>
      <c r="U138">
        <f>DAY(Date[[#This Row],[Date]])</f>
        <v>17</v>
      </c>
      <c r="V138">
        <f>WEEKDAY(Date[[#This Row],[Date]],2)</f>
        <v>3</v>
      </c>
      <c r="W138" t="str">
        <f>TEXT(Date[[#This Row],[Date]],"dddd")</f>
        <v>Wednesday</v>
      </c>
      <c r="X138" t="str">
        <f>TEXT(Date[[#This Row],[Date]],"ddd")</f>
        <v>Wed</v>
      </c>
    </row>
    <row r="139" spans="1:24" x14ac:dyDescent="0.25">
      <c r="A139" s="1">
        <f t="shared" ca="1" si="9"/>
        <v>42953</v>
      </c>
      <c r="D139">
        <f t="shared" ca="1" si="10"/>
        <v>10</v>
      </c>
      <c r="E139" s="3">
        <f t="shared" ca="1" si="11"/>
        <v>20</v>
      </c>
      <c r="F139" s="3">
        <f ca="1">Income[[#This Row],[Quantity]]*Income[[#This Row],[Unit Price]]</f>
        <v>200</v>
      </c>
      <c r="N139" s="2">
        <v>42873</v>
      </c>
      <c r="O139">
        <f>YEAR(Date[[#This Row],[Date]])</f>
        <v>2017</v>
      </c>
      <c r="P139">
        <f>INT((Date[[#This Row],[MonthNumber]]-1)/3)+1</f>
        <v>2</v>
      </c>
      <c r="Q139" t="str">
        <f>Date[[#This Row],[Year]]&amp;"Q"&amp;Date[[#This Row],[QuarterNumber]]</f>
        <v>2017Q2</v>
      </c>
      <c r="R139">
        <f>MONTH(Date[[#This Row],[Date]])</f>
        <v>5</v>
      </c>
      <c r="S139" t="str">
        <f>TEXT(Date[[#This Row],[Date]],"mmmm")</f>
        <v>May</v>
      </c>
      <c r="T139" t="str">
        <f>TEXT(Date[[#This Row],[Date]],"mmm")</f>
        <v>May</v>
      </c>
      <c r="U139">
        <f>DAY(Date[[#This Row],[Date]])</f>
        <v>18</v>
      </c>
      <c r="V139">
        <f>WEEKDAY(Date[[#This Row],[Date]],2)</f>
        <v>4</v>
      </c>
      <c r="W139" t="str">
        <f>TEXT(Date[[#This Row],[Date]],"dddd")</f>
        <v>Thursday</v>
      </c>
      <c r="X139" t="str">
        <f>TEXT(Date[[#This Row],[Date]],"ddd")</f>
        <v>Thu</v>
      </c>
    </row>
    <row r="140" spans="1:24" x14ac:dyDescent="0.25">
      <c r="A140" s="1">
        <f t="shared" ca="1" si="9"/>
        <v>43097</v>
      </c>
      <c r="D140">
        <f t="shared" ca="1" si="10"/>
        <v>5</v>
      </c>
      <c r="E140" s="3">
        <f t="shared" ca="1" si="11"/>
        <v>29</v>
      </c>
      <c r="F140" s="3">
        <f ca="1">Income[[#This Row],[Quantity]]*Income[[#This Row],[Unit Price]]</f>
        <v>145</v>
      </c>
      <c r="N140" s="2">
        <v>42874</v>
      </c>
      <c r="O140">
        <f>YEAR(Date[[#This Row],[Date]])</f>
        <v>2017</v>
      </c>
      <c r="P140">
        <f>INT((Date[[#This Row],[MonthNumber]]-1)/3)+1</f>
        <v>2</v>
      </c>
      <c r="Q140" t="str">
        <f>Date[[#This Row],[Year]]&amp;"Q"&amp;Date[[#This Row],[QuarterNumber]]</f>
        <v>2017Q2</v>
      </c>
      <c r="R140">
        <f>MONTH(Date[[#This Row],[Date]])</f>
        <v>5</v>
      </c>
      <c r="S140" t="str">
        <f>TEXT(Date[[#This Row],[Date]],"mmmm")</f>
        <v>May</v>
      </c>
      <c r="T140" t="str">
        <f>TEXT(Date[[#This Row],[Date]],"mmm")</f>
        <v>May</v>
      </c>
      <c r="U140">
        <f>DAY(Date[[#This Row],[Date]])</f>
        <v>19</v>
      </c>
      <c r="V140">
        <f>WEEKDAY(Date[[#This Row],[Date]],2)</f>
        <v>5</v>
      </c>
      <c r="W140" t="str">
        <f>TEXT(Date[[#This Row],[Date]],"dddd")</f>
        <v>Friday</v>
      </c>
      <c r="X140" t="str">
        <f>TEXT(Date[[#This Row],[Date]],"ddd")</f>
        <v>Fri</v>
      </c>
    </row>
    <row r="141" spans="1:24" x14ac:dyDescent="0.25">
      <c r="A141" s="1">
        <f t="shared" ca="1" si="9"/>
        <v>43082</v>
      </c>
      <c r="D141">
        <f t="shared" ca="1" si="10"/>
        <v>10</v>
      </c>
      <c r="E141" s="3">
        <f t="shared" ca="1" si="11"/>
        <v>5</v>
      </c>
      <c r="F141" s="3">
        <f ca="1">Income[[#This Row],[Quantity]]*Income[[#This Row],[Unit Price]]</f>
        <v>50</v>
      </c>
      <c r="N141" s="2">
        <v>42875</v>
      </c>
      <c r="O141">
        <f>YEAR(Date[[#This Row],[Date]])</f>
        <v>2017</v>
      </c>
      <c r="P141">
        <f>INT((Date[[#This Row],[MonthNumber]]-1)/3)+1</f>
        <v>2</v>
      </c>
      <c r="Q141" t="str">
        <f>Date[[#This Row],[Year]]&amp;"Q"&amp;Date[[#This Row],[QuarterNumber]]</f>
        <v>2017Q2</v>
      </c>
      <c r="R141">
        <f>MONTH(Date[[#This Row],[Date]])</f>
        <v>5</v>
      </c>
      <c r="S141" t="str">
        <f>TEXT(Date[[#This Row],[Date]],"mmmm")</f>
        <v>May</v>
      </c>
      <c r="T141" t="str">
        <f>TEXT(Date[[#This Row],[Date]],"mmm")</f>
        <v>May</v>
      </c>
      <c r="U141">
        <f>DAY(Date[[#This Row],[Date]])</f>
        <v>20</v>
      </c>
      <c r="V141">
        <f>WEEKDAY(Date[[#This Row],[Date]],2)</f>
        <v>6</v>
      </c>
      <c r="W141" t="str">
        <f>TEXT(Date[[#This Row],[Date]],"dddd")</f>
        <v>Saturday</v>
      </c>
      <c r="X141" t="str">
        <f>TEXT(Date[[#This Row],[Date]],"ddd")</f>
        <v>Sat</v>
      </c>
    </row>
    <row r="142" spans="1:24" x14ac:dyDescent="0.25">
      <c r="A142" s="1">
        <f t="shared" ca="1" si="9"/>
        <v>43041</v>
      </c>
      <c r="D142">
        <f t="shared" ca="1" si="10"/>
        <v>1</v>
      </c>
      <c r="E142" s="3">
        <f t="shared" ca="1" si="11"/>
        <v>13</v>
      </c>
      <c r="F142" s="3">
        <f ca="1">Income[[#This Row],[Quantity]]*Income[[#This Row],[Unit Price]]</f>
        <v>13</v>
      </c>
      <c r="N142" s="2">
        <v>42876</v>
      </c>
      <c r="O142">
        <f>YEAR(Date[[#This Row],[Date]])</f>
        <v>2017</v>
      </c>
      <c r="P142">
        <f>INT((Date[[#This Row],[MonthNumber]]-1)/3)+1</f>
        <v>2</v>
      </c>
      <c r="Q142" t="str">
        <f>Date[[#This Row],[Year]]&amp;"Q"&amp;Date[[#This Row],[QuarterNumber]]</f>
        <v>2017Q2</v>
      </c>
      <c r="R142">
        <f>MONTH(Date[[#This Row],[Date]])</f>
        <v>5</v>
      </c>
      <c r="S142" t="str">
        <f>TEXT(Date[[#This Row],[Date]],"mmmm")</f>
        <v>May</v>
      </c>
      <c r="T142" t="str">
        <f>TEXT(Date[[#This Row],[Date]],"mmm")</f>
        <v>May</v>
      </c>
      <c r="U142">
        <f>DAY(Date[[#This Row],[Date]])</f>
        <v>21</v>
      </c>
      <c r="V142">
        <f>WEEKDAY(Date[[#This Row],[Date]],2)</f>
        <v>7</v>
      </c>
      <c r="W142" t="str">
        <f>TEXT(Date[[#This Row],[Date]],"dddd")</f>
        <v>Sunday</v>
      </c>
      <c r="X142" t="str">
        <f>TEXT(Date[[#This Row],[Date]],"ddd")</f>
        <v>Sun</v>
      </c>
    </row>
    <row r="143" spans="1:24" x14ac:dyDescent="0.25">
      <c r="A143" s="1">
        <f t="shared" ca="1" si="9"/>
        <v>42800</v>
      </c>
      <c r="D143">
        <f t="shared" ca="1" si="10"/>
        <v>5</v>
      </c>
      <c r="E143" s="3">
        <f t="shared" ca="1" si="11"/>
        <v>20</v>
      </c>
      <c r="F143" s="3">
        <f ca="1">Income[[#This Row],[Quantity]]*Income[[#This Row],[Unit Price]]</f>
        <v>100</v>
      </c>
      <c r="N143" s="2">
        <v>42877</v>
      </c>
      <c r="O143">
        <f>YEAR(Date[[#This Row],[Date]])</f>
        <v>2017</v>
      </c>
      <c r="P143">
        <f>INT((Date[[#This Row],[MonthNumber]]-1)/3)+1</f>
        <v>2</v>
      </c>
      <c r="Q143" t="str">
        <f>Date[[#This Row],[Year]]&amp;"Q"&amp;Date[[#This Row],[QuarterNumber]]</f>
        <v>2017Q2</v>
      </c>
      <c r="R143">
        <f>MONTH(Date[[#This Row],[Date]])</f>
        <v>5</v>
      </c>
      <c r="S143" t="str">
        <f>TEXT(Date[[#This Row],[Date]],"mmmm")</f>
        <v>May</v>
      </c>
      <c r="T143" t="str">
        <f>TEXT(Date[[#This Row],[Date]],"mmm")</f>
        <v>May</v>
      </c>
      <c r="U143">
        <f>DAY(Date[[#This Row],[Date]])</f>
        <v>22</v>
      </c>
      <c r="V143">
        <f>WEEKDAY(Date[[#This Row],[Date]],2)</f>
        <v>1</v>
      </c>
      <c r="W143" t="str">
        <f>TEXT(Date[[#This Row],[Date]],"dddd")</f>
        <v>Monday</v>
      </c>
      <c r="X143" t="str">
        <f>TEXT(Date[[#This Row],[Date]],"ddd")</f>
        <v>Mon</v>
      </c>
    </row>
    <row r="144" spans="1:24" x14ac:dyDescent="0.25">
      <c r="A144" s="1">
        <f t="shared" ca="1" si="9"/>
        <v>42774</v>
      </c>
      <c r="D144">
        <f t="shared" ca="1" si="10"/>
        <v>1</v>
      </c>
      <c r="E144" s="3">
        <f t="shared" ca="1" si="11"/>
        <v>7</v>
      </c>
      <c r="F144" s="3">
        <f ca="1">Income[[#This Row],[Quantity]]*Income[[#This Row],[Unit Price]]</f>
        <v>7</v>
      </c>
      <c r="N144" s="2">
        <v>42878</v>
      </c>
      <c r="O144">
        <f>YEAR(Date[[#This Row],[Date]])</f>
        <v>2017</v>
      </c>
      <c r="P144">
        <f>INT((Date[[#This Row],[MonthNumber]]-1)/3)+1</f>
        <v>2</v>
      </c>
      <c r="Q144" t="str">
        <f>Date[[#This Row],[Year]]&amp;"Q"&amp;Date[[#This Row],[QuarterNumber]]</f>
        <v>2017Q2</v>
      </c>
      <c r="R144">
        <f>MONTH(Date[[#This Row],[Date]])</f>
        <v>5</v>
      </c>
      <c r="S144" t="str">
        <f>TEXT(Date[[#This Row],[Date]],"mmmm")</f>
        <v>May</v>
      </c>
      <c r="T144" t="str">
        <f>TEXT(Date[[#This Row],[Date]],"mmm")</f>
        <v>May</v>
      </c>
      <c r="U144">
        <f>DAY(Date[[#This Row],[Date]])</f>
        <v>23</v>
      </c>
      <c r="V144">
        <f>WEEKDAY(Date[[#This Row],[Date]],2)</f>
        <v>2</v>
      </c>
      <c r="W144" t="str">
        <f>TEXT(Date[[#This Row],[Date]],"dddd")</f>
        <v>Tuesday</v>
      </c>
      <c r="X144" t="str">
        <f>TEXT(Date[[#This Row],[Date]],"ddd")</f>
        <v>Tue</v>
      </c>
    </row>
    <row r="145" spans="1:24" x14ac:dyDescent="0.25">
      <c r="A145" s="1">
        <f t="shared" ca="1" si="9"/>
        <v>42997</v>
      </c>
      <c r="D145">
        <f t="shared" ca="1" si="10"/>
        <v>8</v>
      </c>
      <c r="E145" s="3">
        <f t="shared" ca="1" si="11"/>
        <v>27</v>
      </c>
      <c r="F145" s="3">
        <f ca="1">Income[[#This Row],[Quantity]]*Income[[#This Row],[Unit Price]]</f>
        <v>216</v>
      </c>
      <c r="N145" s="2">
        <v>42879</v>
      </c>
      <c r="O145">
        <f>YEAR(Date[[#This Row],[Date]])</f>
        <v>2017</v>
      </c>
      <c r="P145">
        <f>INT((Date[[#This Row],[MonthNumber]]-1)/3)+1</f>
        <v>2</v>
      </c>
      <c r="Q145" t="str">
        <f>Date[[#This Row],[Year]]&amp;"Q"&amp;Date[[#This Row],[QuarterNumber]]</f>
        <v>2017Q2</v>
      </c>
      <c r="R145">
        <f>MONTH(Date[[#This Row],[Date]])</f>
        <v>5</v>
      </c>
      <c r="S145" t="str">
        <f>TEXT(Date[[#This Row],[Date]],"mmmm")</f>
        <v>May</v>
      </c>
      <c r="T145" t="str">
        <f>TEXT(Date[[#This Row],[Date]],"mmm")</f>
        <v>May</v>
      </c>
      <c r="U145">
        <f>DAY(Date[[#This Row],[Date]])</f>
        <v>24</v>
      </c>
      <c r="V145">
        <f>WEEKDAY(Date[[#This Row],[Date]],2)</f>
        <v>3</v>
      </c>
      <c r="W145" t="str">
        <f>TEXT(Date[[#This Row],[Date]],"dddd")</f>
        <v>Wednesday</v>
      </c>
      <c r="X145" t="str">
        <f>TEXT(Date[[#This Row],[Date]],"ddd")</f>
        <v>Wed</v>
      </c>
    </row>
    <row r="146" spans="1:24" x14ac:dyDescent="0.25">
      <c r="A146" s="1">
        <f t="shared" ca="1" si="9"/>
        <v>42866</v>
      </c>
      <c r="D146">
        <f t="shared" ca="1" si="10"/>
        <v>6</v>
      </c>
      <c r="E146" s="3">
        <f t="shared" ca="1" si="11"/>
        <v>14</v>
      </c>
      <c r="F146" s="3">
        <f ca="1">Income[[#This Row],[Quantity]]*Income[[#This Row],[Unit Price]]</f>
        <v>84</v>
      </c>
      <c r="N146" s="2">
        <v>42880</v>
      </c>
      <c r="O146">
        <f>YEAR(Date[[#This Row],[Date]])</f>
        <v>2017</v>
      </c>
      <c r="P146">
        <f>INT((Date[[#This Row],[MonthNumber]]-1)/3)+1</f>
        <v>2</v>
      </c>
      <c r="Q146" t="str">
        <f>Date[[#This Row],[Year]]&amp;"Q"&amp;Date[[#This Row],[QuarterNumber]]</f>
        <v>2017Q2</v>
      </c>
      <c r="R146">
        <f>MONTH(Date[[#This Row],[Date]])</f>
        <v>5</v>
      </c>
      <c r="S146" t="str">
        <f>TEXT(Date[[#This Row],[Date]],"mmmm")</f>
        <v>May</v>
      </c>
      <c r="T146" t="str">
        <f>TEXT(Date[[#This Row],[Date]],"mmm")</f>
        <v>May</v>
      </c>
      <c r="U146">
        <f>DAY(Date[[#This Row],[Date]])</f>
        <v>25</v>
      </c>
      <c r="V146">
        <f>WEEKDAY(Date[[#This Row],[Date]],2)</f>
        <v>4</v>
      </c>
      <c r="W146" t="str">
        <f>TEXT(Date[[#This Row],[Date]],"dddd")</f>
        <v>Thursday</v>
      </c>
      <c r="X146" t="str">
        <f>TEXT(Date[[#This Row],[Date]],"ddd")</f>
        <v>Thu</v>
      </c>
    </row>
    <row r="147" spans="1:24" x14ac:dyDescent="0.25">
      <c r="A147" s="1">
        <f t="shared" ca="1" si="9"/>
        <v>43067</v>
      </c>
      <c r="D147">
        <f t="shared" ca="1" si="10"/>
        <v>4</v>
      </c>
      <c r="E147" s="3">
        <f t="shared" ca="1" si="11"/>
        <v>27</v>
      </c>
      <c r="F147" s="3">
        <f ca="1">Income[[#This Row],[Quantity]]*Income[[#This Row],[Unit Price]]</f>
        <v>108</v>
      </c>
      <c r="N147" s="2">
        <v>42881</v>
      </c>
      <c r="O147">
        <f>YEAR(Date[[#This Row],[Date]])</f>
        <v>2017</v>
      </c>
      <c r="P147">
        <f>INT((Date[[#This Row],[MonthNumber]]-1)/3)+1</f>
        <v>2</v>
      </c>
      <c r="Q147" t="str">
        <f>Date[[#This Row],[Year]]&amp;"Q"&amp;Date[[#This Row],[QuarterNumber]]</f>
        <v>2017Q2</v>
      </c>
      <c r="R147">
        <f>MONTH(Date[[#This Row],[Date]])</f>
        <v>5</v>
      </c>
      <c r="S147" t="str">
        <f>TEXT(Date[[#This Row],[Date]],"mmmm")</f>
        <v>May</v>
      </c>
      <c r="T147" t="str">
        <f>TEXT(Date[[#This Row],[Date]],"mmm")</f>
        <v>May</v>
      </c>
      <c r="U147">
        <f>DAY(Date[[#This Row],[Date]])</f>
        <v>26</v>
      </c>
      <c r="V147">
        <f>WEEKDAY(Date[[#This Row],[Date]],2)</f>
        <v>5</v>
      </c>
      <c r="W147" t="str">
        <f>TEXT(Date[[#This Row],[Date]],"dddd")</f>
        <v>Friday</v>
      </c>
      <c r="X147" t="str">
        <f>TEXT(Date[[#This Row],[Date]],"ddd")</f>
        <v>Fri</v>
      </c>
    </row>
    <row r="148" spans="1:24" x14ac:dyDescent="0.25">
      <c r="A148" s="1">
        <f t="shared" ca="1" si="9"/>
        <v>43038</v>
      </c>
      <c r="D148">
        <f t="shared" ca="1" si="10"/>
        <v>6</v>
      </c>
      <c r="E148" s="3">
        <f t="shared" ca="1" si="11"/>
        <v>11</v>
      </c>
      <c r="F148" s="3">
        <f ca="1">Income[[#This Row],[Quantity]]*Income[[#This Row],[Unit Price]]</f>
        <v>66</v>
      </c>
      <c r="N148" s="2">
        <v>42882</v>
      </c>
      <c r="O148">
        <f>YEAR(Date[[#This Row],[Date]])</f>
        <v>2017</v>
      </c>
      <c r="P148">
        <f>INT((Date[[#This Row],[MonthNumber]]-1)/3)+1</f>
        <v>2</v>
      </c>
      <c r="Q148" t="str">
        <f>Date[[#This Row],[Year]]&amp;"Q"&amp;Date[[#This Row],[QuarterNumber]]</f>
        <v>2017Q2</v>
      </c>
      <c r="R148">
        <f>MONTH(Date[[#This Row],[Date]])</f>
        <v>5</v>
      </c>
      <c r="S148" t="str">
        <f>TEXT(Date[[#This Row],[Date]],"mmmm")</f>
        <v>May</v>
      </c>
      <c r="T148" t="str">
        <f>TEXT(Date[[#This Row],[Date]],"mmm")</f>
        <v>May</v>
      </c>
      <c r="U148">
        <f>DAY(Date[[#This Row],[Date]])</f>
        <v>27</v>
      </c>
      <c r="V148">
        <f>WEEKDAY(Date[[#This Row],[Date]],2)</f>
        <v>6</v>
      </c>
      <c r="W148" t="str">
        <f>TEXT(Date[[#This Row],[Date]],"dddd")</f>
        <v>Saturday</v>
      </c>
      <c r="X148" t="str">
        <f>TEXT(Date[[#This Row],[Date]],"ddd")</f>
        <v>Sat</v>
      </c>
    </row>
    <row r="149" spans="1:24" x14ac:dyDescent="0.25">
      <c r="A149" s="1">
        <f t="shared" ca="1" si="9"/>
        <v>42809</v>
      </c>
      <c r="D149">
        <f t="shared" ca="1" si="10"/>
        <v>4</v>
      </c>
      <c r="E149" s="3">
        <f t="shared" ca="1" si="11"/>
        <v>15</v>
      </c>
      <c r="F149" s="3">
        <f ca="1">Income[[#This Row],[Quantity]]*Income[[#This Row],[Unit Price]]</f>
        <v>60</v>
      </c>
      <c r="N149" s="2">
        <v>42883</v>
      </c>
      <c r="O149">
        <f>YEAR(Date[[#This Row],[Date]])</f>
        <v>2017</v>
      </c>
      <c r="P149">
        <f>INT((Date[[#This Row],[MonthNumber]]-1)/3)+1</f>
        <v>2</v>
      </c>
      <c r="Q149" t="str">
        <f>Date[[#This Row],[Year]]&amp;"Q"&amp;Date[[#This Row],[QuarterNumber]]</f>
        <v>2017Q2</v>
      </c>
      <c r="R149">
        <f>MONTH(Date[[#This Row],[Date]])</f>
        <v>5</v>
      </c>
      <c r="S149" t="str">
        <f>TEXT(Date[[#This Row],[Date]],"mmmm")</f>
        <v>May</v>
      </c>
      <c r="T149" t="str">
        <f>TEXT(Date[[#This Row],[Date]],"mmm")</f>
        <v>May</v>
      </c>
      <c r="U149">
        <f>DAY(Date[[#This Row],[Date]])</f>
        <v>28</v>
      </c>
      <c r="V149">
        <f>WEEKDAY(Date[[#This Row],[Date]],2)</f>
        <v>7</v>
      </c>
      <c r="W149" t="str">
        <f>TEXT(Date[[#This Row],[Date]],"dddd")</f>
        <v>Sunday</v>
      </c>
      <c r="X149" t="str">
        <f>TEXT(Date[[#This Row],[Date]],"ddd")</f>
        <v>Sun</v>
      </c>
    </row>
    <row r="150" spans="1:24" x14ac:dyDescent="0.25">
      <c r="A150" s="1">
        <f t="shared" ca="1" si="9"/>
        <v>42781</v>
      </c>
      <c r="D150">
        <f t="shared" ca="1" si="10"/>
        <v>2</v>
      </c>
      <c r="E150" s="3">
        <f t="shared" ca="1" si="11"/>
        <v>10</v>
      </c>
      <c r="F150" s="3">
        <f ca="1">Income[[#This Row],[Quantity]]*Income[[#This Row],[Unit Price]]</f>
        <v>20</v>
      </c>
      <c r="N150" s="2">
        <v>42884</v>
      </c>
      <c r="O150">
        <f>YEAR(Date[[#This Row],[Date]])</f>
        <v>2017</v>
      </c>
      <c r="P150">
        <f>INT((Date[[#This Row],[MonthNumber]]-1)/3)+1</f>
        <v>2</v>
      </c>
      <c r="Q150" t="str">
        <f>Date[[#This Row],[Year]]&amp;"Q"&amp;Date[[#This Row],[QuarterNumber]]</f>
        <v>2017Q2</v>
      </c>
      <c r="R150">
        <f>MONTH(Date[[#This Row],[Date]])</f>
        <v>5</v>
      </c>
      <c r="S150" t="str">
        <f>TEXT(Date[[#This Row],[Date]],"mmmm")</f>
        <v>May</v>
      </c>
      <c r="T150" t="str">
        <f>TEXT(Date[[#This Row],[Date]],"mmm")</f>
        <v>May</v>
      </c>
      <c r="U150">
        <f>DAY(Date[[#This Row],[Date]])</f>
        <v>29</v>
      </c>
      <c r="V150">
        <f>WEEKDAY(Date[[#This Row],[Date]],2)</f>
        <v>1</v>
      </c>
      <c r="W150" t="str">
        <f>TEXT(Date[[#This Row],[Date]],"dddd")</f>
        <v>Monday</v>
      </c>
      <c r="X150" t="str">
        <f>TEXT(Date[[#This Row],[Date]],"ddd")</f>
        <v>Mon</v>
      </c>
    </row>
    <row r="151" spans="1:24" x14ac:dyDescent="0.25">
      <c r="A151" s="1">
        <f t="shared" ca="1" si="9"/>
        <v>43094</v>
      </c>
      <c r="D151">
        <f t="shared" ca="1" si="10"/>
        <v>1</v>
      </c>
      <c r="E151" s="3">
        <f t="shared" ca="1" si="11"/>
        <v>13</v>
      </c>
      <c r="F151" s="3">
        <f ca="1">Income[[#This Row],[Quantity]]*Income[[#This Row],[Unit Price]]</f>
        <v>13</v>
      </c>
      <c r="N151" s="2">
        <v>42885</v>
      </c>
      <c r="O151">
        <f>YEAR(Date[[#This Row],[Date]])</f>
        <v>2017</v>
      </c>
      <c r="P151">
        <f>INT((Date[[#This Row],[MonthNumber]]-1)/3)+1</f>
        <v>2</v>
      </c>
      <c r="Q151" t="str">
        <f>Date[[#This Row],[Year]]&amp;"Q"&amp;Date[[#This Row],[QuarterNumber]]</f>
        <v>2017Q2</v>
      </c>
      <c r="R151">
        <f>MONTH(Date[[#This Row],[Date]])</f>
        <v>5</v>
      </c>
      <c r="S151" t="str">
        <f>TEXT(Date[[#This Row],[Date]],"mmmm")</f>
        <v>May</v>
      </c>
      <c r="T151" t="str">
        <f>TEXT(Date[[#This Row],[Date]],"mmm")</f>
        <v>May</v>
      </c>
      <c r="U151">
        <f>DAY(Date[[#This Row],[Date]])</f>
        <v>30</v>
      </c>
      <c r="V151">
        <f>WEEKDAY(Date[[#This Row],[Date]],2)</f>
        <v>2</v>
      </c>
      <c r="W151" t="str">
        <f>TEXT(Date[[#This Row],[Date]],"dddd")</f>
        <v>Tuesday</v>
      </c>
      <c r="X151" t="str">
        <f>TEXT(Date[[#This Row],[Date]],"ddd")</f>
        <v>Tue</v>
      </c>
    </row>
    <row r="152" spans="1:24" x14ac:dyDescent="0.25">
      <c r="A152" s="1">
        <f t="shared" ca="1" si="9"/>
        <v>42964</v>
      </c>
      <c r="D152">
        <f t="shared" ca="1" si="10"/>
        <v>10</v>
      </c>
      <c r="E152" s="3">
        <f t="shared" ca="1" si="11"/>
        <v>5</v>
      </c>
      <c r="F152" s="3">
        <f ca="1">Income[[#This Row],[Quantity]]*Income[[#This Row],[Unit Price]]</f>
        <v>50</v>
      </c>
      <c r="N152" s="2">
        <v>42886</v>
      </c>
      <c r="O152">
        <f>YEAR(Date[[#This Row],[Date]])</f>
        <v>2017</v>
      </c>
      <c r="P152">
        <f>INT((Date[[#This Row],[MonthNumber]]-1)/3)+1</f>
        <v>2</v>
      </c>
      <c r="Q152" t="str">
        <f>Date[[#This Row],[Year]]&amp;"Q"&amp;Date[[#This Row],[QuarterNumber]]</f>
        <v>2017Q2</v>
      </c>
      <c r="R152">
        <f>MONTH(Date[[#This Row],[Date]])</f>
        <v>5</v>
      </c>
      <c r="S152" t="str">
        <f>TEXT(Date[[#This Row],[Date]],"mmmm")</f>
        <v>May</v>
      </c>
      <c r="T152" t="str">
        <f>TEXT(Date[[#This Row],[Date]],"mmm")</f>
        <v>May</v>
      </c>
      <c r="U152">
        <f>DAY(Date[[#This Row],[Date]])</f>
        <v>31</v>
      </c>
      <c r="V152">
        <f>WEEKDAY(Date[[#This Row],[Date]],2)</f>
        <v>3</v>
      </c>
      <c r="W152" t="str">
        <f>TEXT(Date[[#This Row],[Date]],"dddd")</f>
        <v>Wednesday</v>
      </c>
      <c r="X152" t="str">
        <f>TEXT(Date[[#This Row],[Date]],"ddd")</f>
        <v>Wed</v>
      </c>
    </row>
    <row r="153" spans="1:24" x14ac:dyDescent="0.25">
      <c r="A153" s="1">
        <f t="shared" ca="1" si="9"/>
        <v>42776</v>
      </c>
      <c r="D153">
        <f t="shared" ca="1" si="10"/>
        <v>2</v>
      </c>
      <c r="E153" s="3">
        <f t="shared" ca="1" si="11"/>
        <v>10</v>
      </c>
      <c r="F153" s="3">
        <f ca="1">Income[[#This Row],[Quantity]]*Income[[#This Row],[Unit Price]]</f>
        <v>20</v>
      </c>
      <c r="N153" s="2">
        <v>42887</v>
      </c>
      <c r="O153">
        <f>YEAR(Date[[#This Row],[Date]])</f>
        <v>2017</v>
      </c>
      <c r="P153">
        <f>INT((Date[[#This Row],[MonthNumber]]-1)/3)+1</f>
        <v>2</v>
      </c>
      <c r="Q153" t="str">
        <f>Date[[#This Row],[Year]]&amp;"Q"&amp;Date[[#This Row],[QuarterNumber]]</f>
        <v>2017Q2</v>
      </c>
      <c r="R153">
        <f>MONTH(Date[[#This Row],[Date]])</f>
        <v>6</v>
      </c>
      <c r="S153" t="str">
        <f>TEXT(Date[[#This Row],[Date]],"mmmm")</f>
        <v>June</v>
      </c>
      <c r="T153" t="str">
        <f>TEXT(Date[[#This Row],[Date]],"mmm")</f>
        <v>Jun</v>
      </c>
      <c r="U153">
        <f>DAY(Date[[#This Row],[Date]])</f>
        <v>1</v>
      </c>
      <c r="V153">
        <f>WEEKDAY(Date[[#This Row],[Date]],2)</f>
        <v>4</v>
      </c>
      <c r="W153" t="str">
        <f>TEXT(Date[[#This Row],[Date]],"dddd")</f>
        <v>Thursday</v>
      </c>
      <c r="X153" t="str">
        <f>TEXT(Date[[#This Row],[Date]],"ddd")</f>
        <v>Thu</v>
      </c>
    </row>
    <row r="154" spans="1:24" x14ac:dyDescent="0.25">
      <c r="A154" s="1">
        <f t="shared" ca="1" si="9"/>
        <v>43065</v>
      </c>
      <c r="D154">
        <f t="shared" ca="1" si="10"/>
        <v>8</v>
      </c>
      <c r="E154" s="3">
        <f t="shared" ca="1" si="11"/>
        <v>29</v>
      </c>
      <c r="F154" s="3">
        <f ca="1">Income[[#This Row],[Quantity]]*Income[[#This Row],[Unit Price]]</f>
        <v>232</v>
      </c>
      <c r="N154" s="2">
        <v>42888</v>
      </c>
      <c r="O154">
        <f>YEAR(Date[[#This Row],[Date]])</f>
        <v>2017</v>
      </c>
      <c r="P154">
        <f>INT((Date[[#This Row],[MonthNumber]]-1)/3)+1</f>
        <v>2</v>
      </c>
      <c r="Q154" t="str">
        <f>Date[[#This Row],[Year]]&amp;"Q"&amp;Date[[#This Row],[QuarterNumber]]</f>
        <v>2017Q2</v>
      </c>
      <c r="R154">
        <f>MONTH(Date[[#This Row],[Date]])</f>
        <v>6</v>
      </c>
      <c r="S154" t="str">
        <f>TEXT(Date[[#This Row],[Date]],"mmmm")</f>
        <v>June</v>
      </c>
      <c r="T154" t="str">
        <f>TEXT(Date[[#This Row],[Date]],"mmm")</f>
        <v>Jun</v>
      </c>
      <c r="U154">
        <f>DAY(Date[[#This Row],[Date]])</f>
        <v>2</v>
      </c>
      <c r="V154">
        <f>WEEKDAY(Date[[#This Row],[Date]],2)</f>
        <v>5</v>
      </c>
      <c r="W154" t="str">
        <f>TEXT(Date[[#This Row],[Date]],"dddd")</f>
        <v>Friday</v>
      </c>
      <c r="X154" t="str">
        <f>TEXT(Date[[#This Row],[Date]],"ddd")</f>
        <v>Fri</v>
      </c>
    </row>
    <row r="155" spans="1:24" x14ac:dyDescent="0.25">
      <c r="A155" s="1">
        <f t="shared" ca="1" si="9"/>
        <v>42996</v>
      </c>
      <c r="D155">
        <f t="shared" ca="1" si="10"/>
        <v>5</v>
      </c>
      <c r="E155" s="3">
        <f t="shared" ca="1" si="11"/>
        <v>13</v>
      </c>
      <c r="F155" s="3">
        <f ca="1">Income[[#This Row],[Quantity]]*Income[[#This Row],[Unit Price]]</f>
        <v>65</v>
      </c>
      <c r="N155" s="2">
        <v>42889</v>
      </c>
      <c r="O155">
        <f>YEAR(Date[[#This Row],[Date]])</f>
        <v>2017</v>
      </c>
      <c r="P155">
        <f>INT((Date[[#This Row],[MonthNumber]]-1)/3)+1</f>
        <v>2</v>
      </c>
      <c r="Q155" t="str">
        <f>Date[[#This Row],[Year]]&amp;"Q"&amp;Date[[#This Row],[QuarterNumber]]</f>
        <v>2017Q2</v>
      </c>
      <c r="R155">
        <f>MONTH(Date[[#This Row],[Date]])</f>
        <v>6</v>
      </c>
      <c r="S155" t="str">
        <f>TEXT(Date[[#This Row],[Date]],"mmmm")</f>
        <v>June</v>
      </c>
      <c r="T155" t="str">
        <f>TEXT(Date[[#This Row],[Date]],"mmm")</f>
        <v>Jun</v>
      </c>
      <c r="U155">
        <f>DAY(Date[[#This Row],[Date]])</f>
        <v>3</v>
      </c>
      <c r="V155">
        <f>WEEKDAY(Date[[#This Row],[Date]],2)</f>
        <v>6</v>
      </c>
      <c r="W155" t="str">
        <f>TEXT(Date[[#This Row],[Date]],"dddd")</f>
        <v>Saturday</v>
      </c>
      <c r="X155" t="str">
        <f>TEXT(Date[[#This Row],[Date]],"ddd")</f>
        <v>Sat</v>
      </c>
    </row>
    <row r="156" spans="1:24" x14ac:dyDescent="0.25">
      <c r="A156" s="1">
        <f t="shared" ca="1" si="9"/>
        <v>42904</v>
      </c>
      <c r="D156">
        <f t="shared" ca="1" si="10"/>
        <v>4</v>
      </c>
      <c r="E156" s="3">
        <f t="shared" ca="1" si="11"/>
        <v>21</v>
      </c>
      <c r="F156" s="3">
        <f ca="1">Income[[#This Row],[Quantity]]*Income[[#This Row],[Unit Price]]</f>
        <v>84</v>
      </c>
      <c r="N156" s="2">
        <v>42890</v>
      </c>
      <c r="O156">
        <f>YEAR(Date[[#This Row],[Date]])</f>
        <v>2017</v>
      </c>
      <c r="P156">
        <f>INT((Date[[#This Row],[MonthNumber]]-1)/3)+1</f>
        <v>2</v>
      </c>
      <c r="Q156" t="str">
        <f>Date[[#This Row],[Year]]&amp;"Q"&amp;Date[[#This Row],[QuarterNumber]]</f>
        <v>2017Q2</v>
      </c>
      <c r="R156">
        <f>MONTH(Date[[#This Row],[Date]])</f>
        <v>6</v>
      </c>
      <c r="S156" t="str">
        <f>TEXT(Date[[#This Row],[Date]],"mmmm")</f>
        <v>June</v>
      </c>
      <c r="T156" t="str">
        <f>TEXT(Date[[#This Row],[Date]],"mmm")</f>
        <v>Jun</v>
      </c>
      <c r="U156">
        <f>DAY(Date[[#This Row],[Date]])</f>
        <v>4</v>
      </c>
      <c r="V156">
        <f>WEEKDAY(Date[[#This Row],[Date]],2)</f>
        <v>7</v>
      </c>
      <c r="W156" t="str">
        <f>TEXT(Date[[#This Row],[Date]],"dddd")</f>
        <v>Sunday</v>
      </c>
      <c r="X156" t="str">
        <f>TEXT(Date[[#This Row],[Date]],"ddd")</f>
        <v>Sun</v>
      </c>
    </row>
    <row r="157" spans="1:24" x14ac:dyDescent="0.25">
      <c r="A157" s="1">
        <f t="shared" ca="1" si="9"/>
        <v>43028</v>
      </c>
      <c r="D157">
        <f t="shared" ca="1" si="10"/>
        <v>10</v>
      </c>
      <c r="E157" s="3">
        <f t="shared" ca="1" si="11"/>
        <v>16</v>
      </c>
      <c r="F157" s="3">
        <f ca="1">Income[[#This Row],[Quantity]]*Income[[#This Row],[Unit Price]]</f>
        <v>160</v>
      </c>
      <c r="N157" s="2">
        <v>42891</v>
      </c>
      <c r="O157">
        <f>YEAR(Date[[#This Row],[Date]])</f>
        <v>2017</v>
      </c>
      <c r="P157">
        <f>INT((Date[[#This Row],[MonthNumber]]-1)/3)+1</f>
        <v>2</v>
      </c>
      <c r="Q157" t="str">
        <f>Date[[#This Row],[Year]]&amp;"Q"&amp;Date[[#This Row],[QuarterNumber]]</f>
        <v>2017Q2</v>
      </c>
      <c r="R157">
        <f>MONTH(Date[[#This Row],[Date]])</f>
        <v>6</v>
      </c>
      <c r="S157" t="str">
        <f>TEXT(Date[[#This Row],[Date]],"mmmm")</f>
        <v>June</v>
      </c>
      <c r="T157" t="str">
        <f>TEXT(Date[[#This Row],[Date]],"mmm")</f>
        <v>Jun</v>
      </c>
      <c r="U157">
        <f>DAY(Date[[#This Row],[Date]])</f>
        <v>5</v>
      </c>
      <c r="V157">
        <f>WEEKDAY(Date[[#This Row],[Date]],2)</f>
        <v>1</v>
      </c>
      <c r="W157" t="str">
        <f>TEXT(Date[[#This Row],[Date]],"dddd")</f>
        <v>Monday</v>
      </c>
      <c r="X157" t="str">
        <f>TEXT(Date[[#This Row],[Date]],"ddd")</f>
        <v>Mon</v>
      </c>
    </row>
    <row r="158" spans="1:24" x14ac:dyDescent="0.25">
      <c r="A158" s="1">
        <f t="shared" ca="1" si="9"/>
        <v>42869</v>
      </c>
      <c r="D158">
        <f t="shared" ca="1" si="10"/>
        <v>8</v>
      </c>
      <c r="E158" s="3">
        <f t="shared" ca="1" si="11"/>
        <v>21</v>
      </c>
      <c r="F158" s="3">
        <f ca="1">Income[[#This Row],[Quantity]]*Income[[#This Row],[Unit Price]]</f>
        <v>168</v>
      </c>
      <c r="N158" s="2">
        <v>42892</v>
      </c>
      <c r="O158">
        <f>YEAR(Date[[#This Row],[Date]])</f>
        <v>2017</v>
      </c>
      <c r="P158">
        <f>INT((Date[[#This Row],[MonthNumber]]-1)/3)+1</f>
        <v>2</v>
      </c>
      <c r="Q158" t="str">
        <f>Date[[#This Row],[Year]]&amp;"Q"&amp;Date[[#This Row],[QuarterNumber]]</f>
        <v>2017Q2</v>
      </c>
      <c r="R158">
        <f>MONTH(Date[[#This Row],[Date]])</f>
        <v>6</v>
      </c>
      <c r="S158" t="str">
        <f>TEXT(Date[[#This Row],[Date]],"mmmm")</f>
        <v>June</v>
      </c>
      <c r="T158" t="str">
        <f>TEXT(Date[[#This Row],[Date]],"mmm")</f>
        <v>Jun</v>
      </c>
      <c r="U158">
        <f>DAY(Date[[#This Row],[Date]])</f>
        <v>6</v>
      </c>
      <c r="V158">
        <f>WEEKDAY(Date[[#This Row],[Date]],2)</f>
        <v>2</v>
      </c>
      <c r="W158" t="str">
        <f>TEXT(Date[[#This Row],[Date]],"dddd")</f>
        <v>Tuesday</v>
      </c>
      <c r="X158" t="str">
        <f>TEXT(Date[[#This Row],[Date]],"ddd")</f>
        <v>Tue</v>
      </c>
    </row>
    <row r="159" spans="1:24" x14ac:dyDescent="0.25">
      <c r="A159" s="1">
        <f t="shared" ca="1" si="9"/>
        <v>42996</v>
      </c>
      <c r="D159">
        <f t="shared" ca="1" si="10"/>
        <v>8</v>
      </c>
      <c r="E159" s="3">
        <f t="shared" ca="1" si="11"/>
        <v>28</v>
      </c>
      <c r="F159" s="3">
        <f ca="1">Income[[#This Row],[Quantity]]*Income[[#This Row],[Unit Price]]</f>
        <v>224</v>
      </c>
      <c r="N159" s="2">
        <v>42893</v>
      </c>
      <c r="O159">
        <f>YEAR(Date[[#This Row],[Date]])</f>
        <v>2017</v>
      </c>
      <c r="P159">
        <f>INT((Date[[#This Row],[MonthNumber]]-1)/3)+1</f>
        <v>2</v>
      </c>
      <c r="Q159" t="str">
        <f>Date[[#This Row],[Year]]&amp;"Q"&amp;Date[[#This Row],[QuarterNumber]]</f>
        <v>2017Q2</v>
      </c>
      <c r="R159">
        <f>MONTH(Date[[#This Row],[Date]])</f>
        <v>6</v>
      </c>
      <c r="S159" t="str">
        <f>TEXT(Date[[#This Row],[Date]],"mmmm")</f>
        <v>June</v>
      </c>
      <c r="T159" t="str">
        <f>TEXT(Date[[#This Row],[Date]],"mmm")</f>
        <v>Jun</v>
      </c>
      <c r="U159">
        <f>DAY(Date[[#This Row],[Date]])</f>
        <v>7</v>
      </c>
      <c r="V159">
        <f>WEEKDAY(Date[[#This Row],[Date]],2)</f>
        <v>3</v>
      </c>
      <c r="W159" t="str">
        <f>TEXT(Date[[#This Row],[Date]],"dddd")</f>
        <v>Wednesday</v>
      </c>
      <c r="X159" t="str">
        <f>TEXT(Date[[#This Row],[Date]],"ddd")</f>
        <v>Wed</v>
      </c>
    </row>
    <row r="160" spans="1:24" x14ac:dyDescent="0.25">
      <c r="A160" s="1">
        <f t="shared" ca="1" si="9"/>
        <v>42819</v>
      </c>
      <c r="D160">
        <f t="shared" ca="1" si="10"/>
        <v>9</v>
      </c>
      <c r="E160" s="3">
        <f t="shared" ca="1" si="11"/>
        <v>13</v>
      </c>
      <c r="F160" s="3">
        <f ca="1">Income[[#This Row],[Quantity]]*Income[[#This Row],[Unit Price]]</f>
        <v>117</v>
      </c>
      <c r="N160" s="2">
        <v>42894</v>
      </c>
      <c r="O160">
        <f>YEAR(Date[[#This Row],[Date]])</f>
        <v>2017</v>
      </c>
      <c r="P160">
        <f>INT((Date[[#This Row],[MonthNumber]]-1)/3)+1</f>
        <v>2</v>
      </c>
      <c r="Q160" t="str">
        <f>Date[[#This Row],[Year]]&amp;"Q"&amp;Date[[#This Row],[QuarterNumber]]</f>
        <v>2017Q2</v>
      </c>
      <c r="R160">
        <f>MONTH(Date[[#This Row],[Date]])</f>
        <v>6</v>
      </c>
      <c r="S160" t="str">
        <f>TEXT(Date[[#This Row],[Date]],"mmmm")</f>
        <v>June</v>
      </c>
      <c r="T160" t="str">
        <f>TEXT(Date[[#This Row],[Date]],"mmm")</f>
        <v>Jun</v>
      </c>
      <c r="U160">
        <f>DAY(Date[[#This Row],[Date]])</f>
        <v>8</v>
      </c>
      <c r="V160">
        <f>WEEKDAY(Date[[#This Row],[Date]],2)</f>
        <v>4</v>
      </c>
      <c r="W160" t="str">
        <f>TEXT(Date[[#This Row],[Date]],"dddd")</f>
        <v>Thursday</v>
      </c>
      <c r="X160" t="str">
        <f>TEXT(Date[[#This Row],[Date]],"ddd")</f>
        <v>Thu</v>
      </c>
    </row>
    <row r="161" spans="1:24" x14ac:dyDescent="0.25">
      <c r="A161" s="1">
        <f t="shared" ca="1" si="9"/>
        <v>42833</v>
      </c>
      <c r="D161">
        <f t="shared" ca="1" si="10"/>
        <v>10</v>
      </c>
      <c r="E161" s="3">
        <f t="shared" ca="1" si="11"/>
        <v>25</v>
      </c>
      <c r="F161" s="3">
        <f ca="1">Income[[#This Row],[Quantity]]*Income[[#This Row],[Unit Price]]</f>
        <v>250</v>
      </c>
      <c r="N161" s="2">
        <v>42895</v>
      </c>
      <c r="O161">
        <f>YEAR(Date[[#This Row],[Date]])</f>
        <v>2017</v>
      </c>
      <c r="P161">
        <f>INT((Date[[#This Row],[MonthNumber]]-1)/3)+1</f>
        <v>2</v>
      </c>
      <c r="Q161" t="str">
        <f>Date[[#This Row],[Year]]&amp;"Q"&amp;Date[[#This Row],[QuarterNumber]]</f>
        <v>2017Q2</v>
      </c>
      <c r="R161">
        <f>MONTH(Date[[#This Row],[Date]])</f>
        <v>6</v>
      </c>
      <c r="S161" t="str">
        <f>TEXT(Date[[#This Row],[Date]],"mmmm")</f>
        <v>June</v>
      </c>
      <c r="T161" t="str">
        <f>TEXT(Date[[#This Row],[Date]],"mmm")</f>
        <v>Jun</v>
      </c>
      <c r="U161">
        <f>DAY(Date[[#This Row],[Date]])</f>
        <v>9</v>
      </c>
      <c r="V161">
        <f>WEEKDAY(Date[[#This Row],[Date]],2)</f>
        <v>5</v>
      </c>
      <c r="W161" t="str">
        <f>TEXT(Date[[#This Row],[Date]],"dddd")</f>
        <v>Friday</v>
      </c>
      <c r="X161" t="str">
        <f>TEXT(Date[[#This Row],[Date]],"ddd")</f>
        <v>Fri</v>
      </c>
    </row>
    <row r="162" spans="1:24" x14ac:dyDescent="0.25">
      <c r="A162" s="1">
        <f t="shared" ca="1" si="9"/>
        <v>42773</v>
      </c>
      <c r="D162">
        <f t="shared" ca="1" si="10"/>
        <v>1</v>
      </c>
      <c r="E162" s="3">
        <f t="shared" ca="1" si="11"/>
        <v>6</v>
      </c>
      <c r="F162" s="3">
        <f ca="1">Income[[#This Row],[Quantity]]*Income[[#This Row],[Unit Price]]</f>
        <v>6</v>
      </c>
      <c r="N162" s="2">
        <v>42896</v>
      </c>
      <c r="O162">
        <f>YEAR(Date[[#This Row],[Date]])</f>
        <v>2017</v>
      </c>
      <c r="P162">
        <f>INT((Date[[#This Row],[MonthNumber]]-1)/3)+1</f>
        <v>2</v>
      </c>
      <c r="Q162" t="str">
        <f>Date[[#This Row],[Year]]&amp;"Q"&amp;Date[[#This Row],[QuarterNumber]]</f>
        <v>2017Q2</v>
      </c>
      <c r="R162">
        <f>MONTH(Date[[#This Row],[Date]])</f>
        <v>6</v>
      </c>
      <c r="S162" t="str">
        <f>TEXT(Date[[#This Row],[Date]],"mmmm")</f>
        <v>June</v>
      </c>
      <c r="T162" t="str">
        <f>TEXT(Date[[#This Row],[Date]],"mmm")</f>
        <v>Jun</v>
      </c>
      <c r="U162">
        <f>DAY(Date[[#This Row],[Date]])</f>
        <v>10</v>
      </c>
      <c r="V162">
        <f>WEEKDAY(Date[[#This Row],[Date]],2)</f>
        <v>6</v>
      </c>
      <c r="W162" t="str">
        <f>TEXT(Date[[#This Row],[Date]],"dddd")</f>
        <v>Saturday</v>
      </c>
      <c r="X162" t="str">
        <f>TEXT(Date[[#This Row],[Date]],"ddd")</f>
        <v>Sat</v>
      </c>
    </row>
    <row r="163" spans="1:24" x14ac:dyDescent="0.25">
      <c r="A163" s="1">
        <f t="shared" ca="1" si="9"/>
        <v>43026</v>
      </c>
      <c r="D163">
        <f t="shared" ca="1" si="10"/>
        <v>9</v>
      </c>
      <c r="E163" s="3">
        <f t="shared" ca="1" si="11"/>
        <v>24</v>
      </c>
      <c r="F163" s="3">
        <f ca="1">Income[[#This Row],[Quantity]]*Income[[#This Row],[Unit Price]]</f>
        <v>216</v>
      </c>
      <c r="N163" s="2">
        <v>42897</v>
      </c>
      <c r="O163">
        <f>YEAR(Date[[#This Row],[Date]])</f>
        <v>2017</v>
      </c>
      <c r="P163">
        <f>INT((Date[[#This Row],[MonthNumber]]-1)/3)+1</f>
        <v>2</v>
      </c>
      <c r="Q163" t="str">
        <f>Date[[#This Row],[Year]]&amp;"Q"&amp;Date[[#This Row],[QuarterNumber]]</f>
        <v>2017Q2</v>
      </c>
      <c r="R163">
        <f>MONTH(Date[[#This Row],[Date]])</f>
        <v>6</v>
      </c>
      <c r="S163" t="str">
        <f>TEXT(Date[[#This Row],[Date]],"mmmm")</f>
        <v>June</v>
      </c>
      <c r="T163" t="str">
        <f>TEXT(Date[[#This Row],[Date]],"mmm")</f>
        <v>Jun</v>
      </c>
      <c r="U163">
        <f>DAY(Date[[#This Row],[Date]])</f>
        <v>11</v>
      </c>
      <c r="V163">
        <f>WEEKDAY(Date[[#This Row],[Date]],2)</f>
        <v>7</v>
      </c>
      <c r="W163" t="str">
        <f>TEXT(Date[[#This Row],[Date]],"dddd")</f>
        <v>Sunday</v>
      </c>
      <c r="X163" t="str">
        <f>TEXT(Date[[#This Row],[Date]],"ddd")</f>
        <v>Sun</v>
      </c>
    </row>
    <row r="164" spans="1:24" x14ac:dyDescent="0.25">
      <c r="A164" s="1">
        <f t="shared" ca="1" si="9"/>
        <v>42839</v>
      </c>
      <c r="D164">
        <f t="shared" ca="1" si="10"/>
        <v>1</v>
      </c>
      <c r="E164" s="3">
        <f t="shared" ca="1" si="11"/>
        <v>28</v>
      </c>
      <c r="F164" s="3">
        <f ca="1">Income[[#This Row],[Quantity]]*Income[[#This Row],[Unit Price]]</f>
        <v>28</v>
      </c>
      <c r="N164" s="2">
        <v>42898</v>
      </c>
      <c r="O164">
        <f>YEAR(Date[[#This Row],[Date]])</f>
        <v>2017</v>
      </c>
      <c r="P164">
        <f>INT((Date[[#This Row],[MonthNumber]]-1)/3)+1</f>
        <v>2</v>
      </c>
      <c r="Q164" t="str">
        <f>Date[[#This Row],[Year]]&amp;"Q"&amp;Date[[#This Row],[QuarterNumber]]</f>
        <v>2017Q2</v>
      </c>
      <c r="R164">
        <f>MONTH(Date[[#This Row],[Date]])</f>
        <v>6</v>
      </c>
      <c r="S164" t="str">
        <f>TEXT(Date[[#This Row],[Date]],"mmmm")</f>
        <v>June</v>
      </c>
      <c r="T164" t="str">
        <f>TEXT(Date[[#This Row],[Date]],"mmm")</f>
        <v>Jun</v>
      </c>
      <c r="U164">
        <f>DAY(Date[[#This Row],[Date]])</f>
        <v>12</v>
      </c>
      <c r="V164">
        <f>WEEKDAY(Date[[#This Row],[Date]],2)</f>
        <v>1</v>
      </c>
      <c r="W164" t="str">
        <f>TEXT(Date[[#This Row],[Date]],"dddd")</f>
        <v>Monday</v>
      </c>
      <c r="X164" t="str">
        <f>TEXT(Date[[#This Row],[Date]],"ddd")</f>
        <v>Mon</v>
      </c>
    </row>
    <row r="165" spans="1:24" x14ac:dyDescent="0.25">
      <c r="A165" s="1">
        <f t="shared" ca="1" si="9"/>
        <v>43028</v>
      </c>
      <c r="D165">
        <f t="shared" ca="1" si="10"/>
        <v>9</v>
      </c>
      <c r="E165" s="3">
        <f t="shared" ca="1" si="11"/>
        <v>4</v>
      </c>
      <c r="F165" s="3">
        <f ca="1">Income[[#This Row],[Quantity]]*Income[[#This Row],[Unit Price]]</f>
        <v>36</v>
      </c>
      <c r="N165" s="2">
        <v>42899</v>
      </c>
      <c r="O165">
        <f>YEAR(Date[[#This Row],[Date]])</f>
        <v>2017</v>
      </c>
      <c r="P165">
        <f>INT((Date[[#This Row],[MonthNumber]]-1)/3)+1</f>
        <v>2</v>
      </c>
      <c r="Q165" t="str">
        <f>Date[[#This Row],[Year]]&amp;"Q"&amp;Date[[#This Row],[QuarterNumber]]</f>
        <v>2017Q2</v>
      </c>
      <c r="R165">
        <f>MONTH(Date[[#This Row],[Date]])</f>
        <v>6</v>
      </c>
      <c r="S165" t="str">
        <f>TEXT(Date[[#This Row],[Date]],"mmmm")</f>
        <v>June</v>
      </c>
      <c r="T165" t="str">
        <f>TEXT(Date[[#This Row],[Date]],"mmm")</f>
        <v>Jun</v>
      </c>
      <c r="U165">
        <f>DAY(Date[[#This Row],[Date]])</f>
        <v>13</v>
      </c>
      <c r="V165">
        <f>WEEKDAY(Date[[#This Row],[Date]],2)</f>
        <v>2</v>
      </c>
      <c r="W165" t="str">
        <f>TEXT(Date[[#This Row],[Date]],"dddd")</f>
        <v>Tuesday</v>
      </c>
      <c r="X165" t="str">
        <f>TEXT(Date[[#This Row],[Date]],"ddd")</f>
        <v>Tue</v>
      </c>
    </row>
    <row r="166" spans="1:24" x14ac:dyDescent="0.25">
      <c r="A166" s="1">
        <f t="shared" ca="1" si="9"/>
        <v>42802</v>
      </c>
      <c r="D166">
        <f t="shared" ca="1" si="10"/>
        <v>3</v>
      </c>
      <c r="E166" s="3">
        <f t="shared" ca="1" si="11"/>
        <v>14</v>
      </c>
      <c r="F166" s="3">
        <f ca="1">Income[[#This Row],[Quantity]]*Income[[#This Row],[Unit Price]]</f>
        <v>42</v>
      </c>
      <c r="N166" s="2">
        <v>42900</v>
      </c>
      <c r="O166">
        <f>YEAR(Date[[#This Row],[Date]])</f>
        <v>2017</v>
      </c>
      <c r="P166">
        <f>INT((Date[[#This Row],[MonthNumber]]-1)/3)+1</f>
        <v>2</v>
      </c>
      <c r="Q166" t="str">
        <f>Date[[#This Row],[Year]]&amp;"Q"&amp;Date[[#This Row],[QuarterNumber]]</f>
        <v>2017Q2</v>
      </c>
      <c r="R166">
        <f>MONTH(Date[[#This Row],[Date]])</f>
        <v>6</v>
      </c>
      <c r="S166" t="str">
        <f>TEXT(Date[[#This Row],[Date]],"mmmm")</f>
        <v>June</v>
      </c>
      <c r="T166" t="str">
        <f>TEXT(Date[[#This Row],[Date]],"mmm")</f>
        <v>Jun</v>
      </c>
      <c r="U166">
        <f>DAY(Date[[#This Row],[Date]])</f>
        <v>14</v>
      </c>
      <c r="V166">
        <f>WEEKDAY(Date[[#This Row],[Date]],2)</f>
        <v>3</v>
      </c>
      <c r="W166" t="str">
        <f>TEXT(Date[[#This Row],[Date]],"dddd")</f>
        <v>Wednesday</v>
      </c>
      <c r="X166" t="str">
        <f>TEXT(Date[[#This Row],[Date]],"ddd")</f>
        <v>Wed</v>
      </c>
    </row>
    <row r="167" spans="1:24" x14ac:dyDescent="0.25">
      <c r="A167" s="1">
        <f t="shared" ca="1" si="9"/>
        <v>42791</v>
      </c>
      <c r="D167">
        <f t="shared" ca="1" si="10"/>
        <v>3</v>
      </c>
      <c r="E167" s="3">
        <f t="shared" ca="1" si="11"/>
        <v>2</v>
      </c>
      <c r="F167" s="3">
        <f ca="1">Income[[#This Row],[Quantity]]*Income[[#This Row],[Unit Price]]</f>
        <v>6</v>
      </c>
      <c r="N167" s="2">
        <v>42901</v>
      </c>
      <c r="O167">
        <f>YEAR(Date[[#This Row],[Date]])</f>
        <v>2017</v>
      </c>
      <c r="P167">
        <f>INT((Date[[#This Row],[MonthNumber]]-1)/3)+1</f>
        <v>2</v>
      </c>
      <c r="Q167" t="str">
        <f>Date[[#This Row],[Year]]&amp;"Q"&amp;Date[[#This Row],[QuarterNumber]]</f>
        <v>2017Q2</v>
      </c>
      <c r="R167">
        <f>MONTH(Date[[#This Row],[Date]])</f>
        <v>6</v>
      </c>
      <c r="S167" t="str">
        <f>TEXT(Date[[#This Row],[Date]],"mmmm")</f>
        <v>June</v>
      </c>
      <c r="T167" t="str">
        <f>TEXT(Date[[#This Row],[Date]],"mmm")</f>
        <v>Jun</v>
      </c>
      <c r="U167">
        <f>DAY(Date[[#This Row],[Date]])</f>
        <v>15</v>
      </c>
      <c r="V167">
        <f>WEEKDAY(Date[[#This Row],[Date]],2)</f>
        <v>4</v>
      </c>
      <c r="W167" t="str">
        <f>TEXT(Date[[#This Row],[Date]],"dddd")</f>
        <v>Thursday</v>
      </c>
      <c r="X167" t="str">
        <f>TEXT(Date[[#This Row],[Date]],"ddd")</f>
        <v>Thu</v>
      </c>
    </row>
    <row r="168" spans="1:24" x14ac:dyDescent="0.25">
      <c r="A168" s="1">
        <f t="shared" ca="1" si="9"/>
        <v>43056</v>
      </c>
      <c r="D168">
        <f t="shared" ca="1" si="10"/>
        <v>10</v>
      </c>
      <c r="E168" s="3">
        <f t="shared" ca="1" si="11"/>
        <v>6</v>
      </c>
      <c r="F168" s="3">
        <f ca="1">Income[[#This Row],[Quantity]]*Income[[#This Row],[Unit Price]]</f>
        <v>60</v>
      </c>
      <c r="N168" s="2">
        <v>42902</v>
      </c>
      <c r="O168">
        <f>YEAR(Date[[#This Row],[Date]])</f>
        <v>2017</v>
      </c>
      <c r="P168">
        <f>INT((Date[[#This Row],[MonthNumber]]-1)/3)+1</f>
        <v>2</v>
      </c>
      <c r="Q168" t="str">
        <f>Date[[#This Row],[Year]]&amp;"Q"&amp;Date[[#This Row],[QuarterNumber]]</f>
        <v>2017Q2</v>
      </c>
      <c r="R168">
        <f>MONTH(Date[[#This Row],[Date]])</f>
        <v>6</v>
      </c>
      <c r="S168" t="str">
        <f>TEXT(Date[[#This Row],[Date]],"mmmm")</f>
        <v>June</v>
      </c>
      <c r="T168" t="str">
        <f>TEXT(Date[[#This Row],[Date]],"mmm")</f>
        <v>Jun</v>
      </c>
      <c r="U168">
        <f>DAY(Date[[#This Row],[Date]])</f>
        <v>16</v>
      </c>
      <c r="V168">
        <f>WEEKDAY(Date[[#This Row],[Date]],2)</f>
        <v>5</v>
      </c>
      <c r="W168" t="str">
        <f>TEXT(Date[[#This Row],[Date]],"dddd")</f>
        <v>Friday</v>
      </c>
      <c r="X168" t="str">
        <f>TEXT(Date[[#This Row],[Date]],"ddd")</f>
        <v>Fri</v>
      </c>
    </row>
    <row r="169" spans="1:24" x14ac:dyDescent="0.25">
      <c r="A169" s="1">
        <f t="shared" ca="1" si="9"/>
        <v>42808</v>
      </c>
      <c r="D169">
        <f t="shared" ca="1" si="10"/>
        <v>5</v>
      </c>
      <c r="E169" s="3">
        <f t="shared" ca="1" si="11"/>
        <v>20</v>
      </c>
      <c r="F169" s="3">
        <f ca="1">Income[[#This Row],[Quantity]]*Income[[#This Row],[Unit Price]]</f>
        <v>100</v>
      </c>
      <c r="N169" s="2">
        <v>42903</v>
      </c>
      <c r="O169">
        <f>YEAR(Date[[#This Row],[Date]])</f>
        <v>2017</v>
      </c>
      <c r="P169">
        <f>INT((Date[[#This Row],[MonthNumber]]-1)/3)+1</f>
        <v>2</v>
      </c>
      <c r="Q169" t="str">
        <f>Date[[#This Row],[Year]]&amp;"Q"&amp;Date[[#This Row],[QuarterNumber]]</f>
        <v>2017Q2</v>
      </c>
      <c r="R169">
        <f>MONTH(Date[[#This Row],[Date]])</f>
        <v>6</v>
      </c>
      <c r="S169" t="str">
        <f>TEXT(Date[[#This Row],[Date]],"mmmm")</f>
        <v>June</v>
      </c>
      <c r="T169" t="str">
        <f>TEXT(Date[[#This Row],[Date]],"mmm")</f>
        <v>Jun</v>
      </c>
      <c r="U169">
        <f>DAY(Date[[#This Row],[Date]])</f>
        <v>17</v>
      </c>
      <c r="V169">
        <f>WEEKDAY(Date[[#This Row],[Date]],2)</f>
        <v>6</v>
      </c>
      <c r="W169" t="str">
        <f>TEXT(Date[[#This Row],[Date]],"dddd")</f>
        <v>Saturday</v>
      </c>
      <c r="X169" t="str">
        <f>TEXT(Date[[#This Row],[Date]],"ddd")</f>
        <v>Sat</v>
      </c>
    </row>
    <row r="170" spans="1:24" x14ac:dyDescent="0.25">
      <c r="A170" s="1">
        <f t="shared" ca="1" si="9"/>
        <v>42982</v>
      </c>
      <c r="D170">
        <f t="shared" ca="1" si="10"/>
        <v>2</v>
      </c>
      <c r="E170" s="3">
        <f t="shared" ca="1" si="11"/>
        <v>25</v>
      </c>
      <c r="F170" s="3">
        <f ca="1">Income[[#This Row],[Quantity]]*Income[[#This Row],[Unit Price]]</f>
        <v>50</v>
      </c>
      <c r="N170" s="2">
        <v>42904</v>
      </c>
      <c r="O170">
        <f>YEAR(Date[[#This Row],[Date]])</f>
        <v>2017</v>
      </c>
      <c r="P170">
        <f>INT((Date[[#This Row],[MonthNumber]]-1)/3)+1</f>
        <v>2</v>
      </c>
      <c r="Q170" t="str">
        <f>Date[[#This Row],[Year]]&amp;"Q"&amp;Date[[#This Row],[QuarterNumber]]</f>
        <v>2017Q2</v>
      </c>
      <c r="R170">
        <f>MONTH(Date[[#This Row],[Date]])</f>
        <v>6</v>
      </c>
      <c r="S170" t="str">
        <f>TEXT(Date[[#This Row],[Date]],"mmmm")</f>
        <v>June</v>
      </c>
      <c r="T170" t="str">
        <f>TEXT(Date[[#This Row],[Date]],"mmm")</f>
        <v>Jun</v>
      </c>
      <c r="U170">
        <f>DAY(Date[[#This Row],[Date]])</f>
        <v>18</v>
      </c>
      <c r="V170">
        <f>WEEKDAY(Date[[#This Row],[Date]],2)</f>
        <v>7</v>
      </c>
      <c r="W170" t="str">
        <f>TEXT(Date[[#This Row],[Date]],"dddd")</f>
        <v>Sunday</v>
      </c>
      <c r="X170" t="str">
        <f>TEXT(Date[[#This Row],[Date]],"ddd")</f>
        <v>Sun</v>
      </c>
    </row>
    <row r="171" spans="1:24" x14ac:dyDescent="0.25">
      <c r="A171" s="1">
        <f t="shared" ca="1" si="9"/>
        <v>42852</v>
      </c>
      <c r="D171">
        <f t="shared" ca="1" si="10"/>
        <v>9</v>
      </c>
      <c r="E171" s="3">
        <f t="shared" ca="1" si="11"/>
        <v>26</v>
      </c>
      <c r="F171" s="3">
        <f ca="1">Income[[#This Row],[Quantity]]*Income[[#This Row],[Unit Price]]</f>
        <v>234</v>
      </c>
      <c r="N171" s="2">
        <v>42905</v>
      </c>
      <c r="O171">
        <f>YEAR(Date[[#This Row],[Date]])</f>
        <v>2017</v>
      </c>
      <c r="P171">
        <f>INT((Date[[#This Row],[MonthNumber]]-1)/3)+1</f>
        <v>2</v>
      </c>
      <c r="Q171" t="str">
        <f>Date[[#This Row],[Year]]&amp;"Q"&amp;Date[[#This Row],[QuarterNumber]]</f>
        <v>2017Q2</v>
      </c>
      <c r="R171">
        <f>MONTH(Date[[#This Row],[Date]])</f>
        <v>6</v>
      </c>
      <c r="S171" t="str">
        <f>TEXT(Date[[#This Row],[Date]],"mmmm")</f>
        <v>June</v>
      </c>
      <c r="T171" t="str">
        <f>TEXT(Date[[#This Row],[Date]],"mmm")</f>
        <v>Jun</v>
      </c>
      <c r="U171">
        <f>DAY(Date[[#This Row],[Date]])</f>
        <v>19</v>
      </c>
      <c r="V171">
        <f>WEEKDAY(Date[[#This Row],[Date]],2)</f>
        <v>1</v>
      </c>
      <c r="W171" t="str">
        <f>TEXT(Date[[#This Row],[Date]],"dddd")</f>
        <v>Monday</v>
      </c>
      <c r="X171" t="str">
        <f>TEXT(Date[[#This Row],[Date]],"ddd")</f>
        <v>Mon</v>
      </c>
    </row>
    <row r="172" spans="1:24" x14ac:dyDescent="0.25">
      <c r="A172" s="1">
        <f t="shared" ca="1" si="9"/>
        <v>42938</v>
      </c>
      <c r="D172">
        <f t="shared" ca="1" si="10"/>
        <v>3</v>
      </c>
      <c r="E172" s="3">
        <f t="shared" ca="1" si="11"/>
        <v>1</v>
      </c>
      <c r="F172" s="3">
        <f ca="1">Income[[#This Row],[Quantity]]*Income[[#This Row],[Unit Price]]</f>
        <v>3</v>
      </c>
      <c r="N172" s="2">
        <v>42906</v>
      </c>
      <c r="O172">
        <f>YEAR(Date[[#This Row],[Date]])</f>
        <v>2017</v>
      </c>
      <c r="P172">
        <f>INT((Date[[#This Row],[MonthNumber]]-1)/3)+1</f>
        <v>2</v>
      </c>
      <c r="Q172" t="str">
        <f>Date[[#This Row],[Year]]&amp;"Q"&amp;Date[[#This Row],[QuarterNumber]]</f>
        <v>2017Q2</v>
      </c>
      <c r="R172">
        <f>MONTH(Date[[#This Row],[Date]])</f>
        <v>6</v>
      </c>
      <c r="S172" t="str">
        <f>TEXT(Date[[#This Row],[Date]],"mmmm")</f>
        <v>June</v>
      </c>
      <c r="T172" t="str">
        <f>TEXT(Date[[#This Row],[Date]],"mmm")</f>
        <v>Jun</v>
      </c>
      <c r="U172">
        <f>DAY(Date[[#This Row],[Date]])</f>
        <v>20</v>
      </c>
      <c r="V172">
        <f>WEEKDAY(Date[[#This Row],[Date]],2)</f>
        <v>2</v>
      </c>
      <c r="W172" t="str">
        <f>TEXT(Date[[#This Row],[Date]],"dddd")</f>
        <v>Tuesday</v>
      </c>
      <c r="X172" t="str">
        <f>TEXT(Date[[#This Row],[Date]],"ddd")</f>
        <v>Tue</v>
      </c>
    </row>
    <row r="173" spans="1:24" x14ac:dyDescent="0.25">
      <c r="A173" s="1">
        <f t="shared" ca="1" si="9"/>
        <v>42817</v>
      </c>
      <c r="D173">
        <f t="shared" ca="1" si="10"/>
        <v>2</v>
      </c>
      <c r="E173" s="3">
        <f t="shared" ca="1" si="11"/>
        <v>1</v>
      </c>
      <c r="F173" s="3">
        <f ca="1">Income[[#This Row],[Quantity]]*Income[[#This Row],[Unit Price]]</f>
        <v>2</v>
      </c>
      <c r="N173" s="2">
        <v>42907</v>
      </c>
      <c r="O173">
        <f>YEAR(Date[[#This Row],[Date]])</f>
        <v>2017</v>
      </c>
      <c r="P173">
        <f>INT((Date[[#This Row],[MonthNumber]]-1)/3)+1</f>
        <v>2</v>
      </c>
      <c r="Q173" t="str">
        <f>Date[[#This Row],[Year]]&amp;"Q"&amp;Date[[#This Row],[QuarterNumber]]</f>
        <v>2017Q2</v>
      </c>
      <c r="R173">
        <f>MONTH(Date[[#This Row],[Date]])</f>
        <v>6</v>
      </c>
      <c r="S173" t="str">
        <f>TEXT(Date[[#This Row],[Date]],"mmmm")</f>
        <v>June</v>
      </c>
      <c r="T173" t="str">
        <f>TEXT(Date[[#This Row],[Date]],"mmm")</f>
        <v>Jun</v>
      </c>
      <c r="U173">
        <f>DAY(Date[[#This Row],[Date]])</f>
        <v>21</v>
      </c>
      <c r="V173">
        <f>WEEKDAY(Date[[#This Row],[Date]],2)</f>
        <v>3</v>
      </c>
      <c r="W173" t="str">
        <f>TEXT(Date[[#This Row],[Date]],"dddd")</f>
        <v>Wednesday</v>
      </c>
      <c r="X173" t="str">
        <f>TEXT(Date[[#This Row],[Date]],"ddd")</f>
        <v>Wed</v>
      </c>
    </row>
    <row r="174" spans="1:24" x14ac:dyDescent="0.25">
      <c r="A174" s="1">
        <f t="shared" ca="1" si="9"/>
        <v>42918</v>
      </c>
      <c r="D174">
        <f t="shared" ca="1" si="10"/>
        <v>4</v>
      </c>
      <c r="E174" s="3">
        <f t="shared" ca="1" si="11"/>
        <v>22</v>
      </c>
      <c r="F174" s="3">
        <f ca="1">Income[[#This Row],[Quantity]]*Income[[#This Row],[Unit Price]]</f>
        <v>88</v>
      </c>
      <c r="N174" s="2">
        <v>42908</v>
      </c>
      <c r="O174">
        <f>YEAR(Date[[#This Row],[Date]])</f>
        <v>2017</v>
      </c>
      <c r="P174">
        <f>INT((Date[[#This Row],[MonthNumber]]-1)/3)+1</f>
        <v>2</v>
      </c>
      <c r="Q174" t="str">
        <f>Date[[#This Row],[Year]]&amp;"Q"&amp;Date[[#This Row],[QuarterNumber]]</f>
        <v>2017Q2</v>
      </c>
      <c r="R174">
        <f>MONTH(Date[[#This Row],[Date]])</f>
        <v>6</v>
      </c>
      <c r="S174" t="str">
        <f>TEXT(Date[[#This Row],[Date]],"mmmm")</f>
        <v>June</v>
      </c>
      <c r="T174" t="str">
        <f>TEXT(Date[[#This Row],[Date]],"mmm")</f>
        <v>Jun</v>
      </c>
      <c r="U174">
        <f>DAY(Date[[#This Row],[Date]])</f>
        <v>22</v>
      </c>
      <c r="V174">
        <f>WEEKDAY(Date[[#This Row],[Date]],2)</f>
        <v>4</v>
      </c>
      <c r="W174" t="str">
        <f>TEXT(Date[[#This Row],[Date]],"dddd")</f>
        <v>Thursday</v>
      </c>
      <c r="X174" t="str">
        <f>TEXT(Date[[#This Row],[Date]],"ddd")</f>
        <v>Thu</v>
      </c>
    </row>
    <row r="175" spans="1:24" x14ac:dyDescent="0.25">
      <c r="A175" s="1">
        <f t="shared" ca="1" si="9"/>
        <v>43051</v>
      </c>
      <c r="D175">
        <f t="shared" ca="1" si="10"/>
        <v>2</v>
      </c>
      <c r="E175" s="3">
        <f t="shared" ca="1" si="11"/>
        <v>17</v>
      </c>
      <c r="F175" s="3">
        <f ca="1">Income[[#This Row],[Quantity]]*Income[[#This Row],[Unit Price]]</f>
        <v>34</v>
      </c>
      <c r="N175" s="2">
        <v>42909</v>
      </c>
      <c r="O175">
        <f>YEAR(Date[[#This Row],[Date]])</f>
        <v>2017</v>
      </c>
      <c r="P175">
        <f>INT((Date[[#This Row],[MonthNumber]]-1)/3)+1</f>
        <v>2</v>
      </c>
      <c r="Q175" t="str">
        <f>Date[[#This Row],[Year]]&amp;"Q"&amp;Date[[#This Row],[QuarterNumber]]</f>
        <v>2017Q2</v>
      </c>
      <c r="R175">
        <f>MONTH(Date[[#This Row],[Date]])</f>
        <v>6</v>
      </c>
      <c r="S175" t="str">
        <f>TEXT(Date[[#This Row],[Date]],"mmmm")</f>
        <v>June</v>
      </c>
      <c r="T175" t="str">
        <f>TEXT(Date[[#This Row],[Date]],"mmm")</f>
        <v>Jun</v>
      </c>
      <c r="U175">
        <f>DAY(Date[[#This Row],[Date]])</f>
        <v>23</v>
      </c>
      <c r="V175">
        <f>WEEKDAY(Date[[#This Row],[Date]],2)</f>
        <v>5</v>
      </c>
      <c r="W175" t="str">
        <f>TEXT(Date[[#This Row],[Date]],"dddd")</f>
        <v>Friday</v>
      </c>
      <c r="X175" t="str">
        <f>TEXT(Date[[#This Row],[Date]],"ddd")</f>
        <v>Fri</v>
      </c>
    </row>
    <row r="176" spans="1:24" x14ac:dyDescent="0.25">
      <c r="A176" s="1">
        <f t="shared" ca="1" si="9"/>
        <v>43054</v>
      </c>
      <c r="D176">
        <f t="shared" ca="1" si="10"/>
        <v>3</v>
      </c>
      <c r="E176" s="3">
        <f t="shared" ca="1" si="11"/>
        <v>29</v>
      </c>
      <c r="F176" s="3">
        <f ca="1">Income[[#This Row],[Quantity]]*Income[[#This Row],[Unit Price]]</f>
        <v>87</v>
      </c>
      <c r="N176" s="2">
        <v>42910</v>
      </c>
      <c r="O176">
        <f>YEAR(Date[[#This Row],[Date]])</f>
        <v>2017</v>
      </c>
      <c r="P176">
        <f>INT((Date[[#This Row],[MonthNumber]]-1)/3)+1</f>
        <v>2</v>
      </c>
      <c r="Q176" t="str">
        <f>Date[[#This Row],[Year]]&amp;"Q"&amp;Date[[#This Row],[QuarterNumber]]</f>
        <v>2017Q2</v>
      </c>
      <c r="R176">
        <f>MONTH(Date[[#This Row],[Date]])</f>
        <v>6</v>
      </c>
      <c r="S176" t="str">
        <f>TEXT(Date[[#This Row],[Date]],"mmmm")</f>
        <v>June</v>
      </c>
      <c r="T176" t="str">
        <f>TEXT(Date[[#This Row],[Date]],"mmm")</f>
        <v>Jun</v>
      </c>
      <c r="U176">
        <f>DAY(Date[[#This Row],[Date]])</f>
        <v>24</v>
      </c>
      <c r="V176">
        <f>WEEKDAY(Date[[#This Row],[Date]],2)</f>
        <v>6</v>
      </c>
      <c r="W176" t="str">
        <f>TEXT(Date[[#This Row],[Date]],"dddd")</f>
        <v>Saturday</v>
      </c>
      <c r="X176" t="str">
        <f>TEXT(Date[[#This Row],[Date]],"ddd")</f>
        <v>Sat</v>
      </c>
    </row>
    <row r="177" spans="1:24" x14ac:dyDescent="0.25">
      <c r="A177" s="1">
        <f t="shared" ca="1" si="9"/>
        <v>42906</v>
      </c>
      <c r="D177">
        <f t="shared" ca="1" si="10"/>
        <v>10</v>
      </c>
      <c r="E177" s="3">
        <f t="shared" ca="1" si="11"/>
        <v>2</v>
      </c>
      <c r="F177" s="3">
        <f ca="1">Income[[#This Row],[Quantity]]*Income[[#This Row],[Unit Price]]</f>
        <v>20</v>
      </c>
      <c r="N177" s="2">
        <v>42911</v>
      </c>
      <c r="O177">
        <f>YEAR(Date[[#This Row],[Date]])</f>
        <v>2017</v>
      </c>
      <c r="P177">
        <f>INT((Date[[#This Row],[MonthNumber]]-1)/3)+1</f>
        <v>2</v>
      </c>
      <c r="Q177" t="str">
        <f>Date[[#This Row],[Year]]&amp;"Q"&amp;Date[[#This Row],[QuarterNumber]]</f>
        <v>2017Q2</v>
      </c>
      <c r="R177">
        <f>MONTH(Date[[#This Row],[Date]])</f>
        <v>6</v>
      </c>
      <c r="S177" t="str">
        <f>TEXT(Date[[#This Row],[Date]],"mmmm")</f>
        <v>June</v>
      </c>
      <c r="T177" t="str">
        <f>TEXT(Date[[#This Row],[Date]],"mmm")</f>
        <v>Jun</v>
      </c>
      <c r="U177">
        <f>DAY(Date[[#This Row],[Date]])</f>
        <v>25</v>
      </c>
      <c r="V177">
        <f>WEEKDAY(Date[[#This Row],[Date]],2)</f>
        <v>7</v>
      </c>
      <c r="W177" t="str">
        <f>TEXT(Date[[#This Row],[Date]],"dddd")</f>
        <v>Sunday</v>
      </c>
      <c r="X177" t="str">
        <f>TEXT(Date[[#This Row],[Date]],"ddd")</f>
        <v>Sun</v>
      </c>
    </row>
    <row r="178" spans="1:24" x14ac:dyDescent="0.25">
      <c r="A178" s="1">
        <f t="shared" ca="1" si="9"/>
        <v>42860</v>
      </c>
      <c r="D178">
        <f t="shared" ca="1" si="10"/>
        <v>9</v>
      </c>
      <c r="E178" s="3">
        <f t="shared" ca="1" si="11"/>
        <v>14</v>
      </c>
      <c r="F178" s="3">
        <f ca="1">Income[[#This Row],[Quantity]]*Income[[#This Row],[Unit Price]]</f>
        <v>126</v>
      </c>
      <c r="N178" s="2">
        <v>42912</v>
      </c>
      <c r="O178">
        <f>YEAR(Date[[#This Row],[Date]])</f>
        <v>2017</v>
      </c>
      <c r="P178">
        <f>INT((Date[[#This Row],[MonthNumber]]-1)/3)+1</f>
        <v>2</v>
      </c>
      <c r="Q178" t="str">
        <f>Date[[#This Row],[Year]]&amp;"Q"&amp;Date[[#This Row],[QuarterNumber]]</f>
        <v>2017Q2</v>
      </c>
      <c r="R178">
        <f>MONTH(Date[[#This Row],[Date]])</f>
        <v>6</v>
      </c>
      <c r="S178" t="str">
        <f>TEXT(Date[[#This Row],[Date]],"mmmm")</f>
        <v>June</v>
      </c>
      <c r="T178" t="str">
        <f>TEXT(Date[[#This Row],[Date]],"mmm")</f>
        <v>Jun</v>
      </c>
      <c r="U178">
        <f>DAY(Date[[#This Row],[Date]])</f>
        <v>26</v>
      </c>
      <c r="V178">
        <f>WEEKDAY(Date[[#This Row],[Date]],2)</f>
        <v>1</v>
      </c>
      <c r="W178" t="str">
        <f>TEXT(Date[[#This Row],[Date]],"dddd")</f>
        <v>Monday</v>
      </c>
      <c r="X178" t="str">
        <f>TEXT(Date[[#This Row],[Date]],"ddd")</f>
        <v>Mon</v>
      </c>
    </row>
    <row r="179" spans="1:24" x14ac:dyDescent="0.25">
      <c r="A179" s="1">
        <f t="shared" ca="1" si="9"/>
        <v>42737</v>
      </c>
      <c r="D179">
        <f t="shared" ca="1" si="10"/>
        <v>8</v>
      </c>
      <c r="E179" s="3">
        <f t="shared" ca="1" si="11"/>
        <v>5</v>
      </c>
      <c r="F179" s="3">
        <f ca="1">Income[[#This Row],[Quantity]]*Income[[#This Row],[Unit Price]]</f>
        <v>40</v>
      </c>
      <c r="N179" s="2">
        <v>42913</v>
      </c>
      <c r="O179">
        <f>YEAR(Date[[#This Row],[Date]])</f>
        <v>2017</v>
      </c>
      <c r="P179">
        <f>INT((Date[[#This Row],[MonthNumber]]-1)/3)+1</f>
        <v>2</v>
      </c>
      <c r="Q179" t="str">
        <f>Date[[#This Row],[Year]]&amp;"Q"&amp;Date[[#This Row],[QuarterNumber]]</f>
        <v>2017Q2</v>
      </c>
      <c r="R179">
        <f>MONTH(Date[[#This Row],[Date]])</f>
        <v>6</v>
      </c>
      <c r="S179" t="str">
        <f>TEXT(Date[[#This Row],[Date]],"mmmm")</f>
        <v>June</v>
      </c>
      <c r="T179" t="str">
        <f>TEXT(Date[[#This Row],[Date]],"mmm")</f>
        <v>Jun</v>
      </c>
      <c r="U179">
        <f>DAY(Date[[#This Row],[Date]])</f>
        <v>27</v>
      </c>
      <c r="V179">
        <f>WEEKDAY(Date[[#This Row],[Date]],2)</f>
        <v>2</v>
      </c>
      <c r="W179" t="str">
        <f>TEXT(Date[[#This Row],[Date]],"dddd")</f>
        <v>Tuesday</v>
      </c>
      <c r="X179" t="str">
        <f>TEXT(Date[[#This Row],[Date]],"ddd")</f>
        <v>Tue</v>
      </c>
    </row>
    <row r="180" spans="1:24" x14ac:dyDescent="0.25">
      <c r="A180" s="1">
        <f t="shared" ca="1" si="9"/>
        <v>42801</v>
      </c>
      <c r="D180">
        <f t="shared" ca="1" si="10"/>
        <v>6</v>
      </c>
      <c r="E180" s="3">
        <f t="shared" ca="1" si="11"/>
        <v>29</v>
      </c>
      <c r="F180" s="3">
        <f ca="1">Income[[#This Row],[Quantity]]*Income[[#This Row],[Unit Price]]</f>
        <v>174</v>
      </c>
      <c r="N180" s="2">
        <v>42914</v>
      </c>
      <c r="O180">
        <f>YEAR(Date[[#This Row],[Date]])</f>
        <v>2017</v>
      </c>
      <c r="P180">
        <f>INT((Date[[#This Row],[MonthNumber]]-1)/3)+1</f>
        <v>2</v>
      </c>
      <c r="Q180" t="str">
        <f>Date[[#This Row],[Year]]&amp;"Q"&amp;Date[[#This Row],[QuarterNumber]]</f>
        <v>2017Q2</v>
      </c>
      <c r="R180">
        <f>MONTH(Date[[#This Row],[Date]])</f>
        <v>6</v>
      </c>
      <c r="S180" t="str">
        <f>TEXT(Date[[#This Row],[Date]],"mmmm")</f>
        <v>June</v>
      </c>
      <c r="T180" t="str">
        <f>TEXT(Date[[#This Row],[Date]],"mmm")</f>
        <v>Jun</v>
      </c>
      <c r="U180">
        <f>DAY(Date[[#This Row],[Date]])</f>
        <v>28</v>
      </c>
      <c r="V180">
        <f>WEEKDAY(Date[[#This Row],[Date]],2)</f>
        <v>3</v>
      </c>
      <c r="W180" t="str">
        <f>TEXT(Date[[#This Row],[Date]],"dddd")</f>
        <v>Wednesday</v>
      </c>
      <c r="X180" t="str">
        <f>TEXT(Date[[#This Row],[Date]],"ddd")</f>
        <v>Wed</v>
      </c>
    </row>
    <row r="181" spans="1:24" x14ac:dyDescent="0.25">
      <c r="A181" s="1">
        <f t="shared" ca="1" si="9"/>
        <v>43071</v>
      </c>
      <c r="D181">
        <f t="shared" ca="1" si="10"/>
        <v>7</v>
      </c>
      <c r="E181" s="3">
        <f t="shared" ca="1" si="11"/>
        <v>22</v>
      </c>
      <c r="F181" s="3">
        <f ca="1">Income[[#This Row],[Quantity]]*Income[[#This Row],[Unit Price]]</f>
        <v>154</v>
      </c>
      <c r="N181" s="2">
        <v>42915</v>
      </c>
      <c r="O181">
        <f>YEAR(Date[[#This Row],[Date]])</f>
        <v>2017</v>
      </c>
      <c r="P181">
        <f>INT((Date[[#This Row],[MonthNumber]]-1)/3)+1</f>
        <v>2</v>
      </c>
      <c r="Q181" t="str">
        <f>Date[[#This Row],[Year]]&amp;"Q"&amp;Date[[#This Row],[QuarterNumber]]</f>
        <v>2017Q2</v>
      </c>
      <c r="R181">
        <f>MONTH(Date[[#This Row],[Date]])</f>
        <v>6</v>
      </c>
      <c r="S181" t="str">
        <f>TEXT(Date[[#This Row],[Date]],"mmmm")</f>
        <v>June</v>
      </c>
      <c r="T181" t="str">
        <f>TEXT(Date[[#This Row],[Date]],"mmm")</f>
        <v>Jun</v>
      </c>
      <c r="U181">
        <f>DAY(Date[[#This Row],[Date]])</f>
        <v>29</v>
      </c>
      <c r="V181">
        <f>WEEKDAY(Date[[#This Row],[Date]],2)</f>
        <v>4</v>
      </c>
      <c r="W181" t="str">
        <f>TEXT(Date[[#This Row],[Date]],"dddd")</f>
        <v>Thursday</v>
      </c>
      <c r="X181" t="str">
        <f>TEXT(Date[[#This Row],[Date]],"ddd")</f>
        <v>Thu</v>
      </c>
    </row>
    <row r="182" spans="1:24" x14ac:dyDescent="0.25">
      <c r="A182" s="1">
        <f t="shared" ca="1" si="9"/>
        <v>42852</v>
      </c>
      <c r="D182">
        <f t="shared" ca="1" si="10"/>
        <v>9</v>
      </c>
      <c r="E182" s="3">
        <f t="shared" ca="1" si="11"/>
        <v>20</v>
      </c>
      <c r="F182" s="3">
        <f ca="1">Income[[#This Row],[Quantity]]*Income[[#This Row],[Unit Price]]</f>
        <v>180</v>
      </c>
      <c r="N182" s="2">
        <v>42916</v>
      </c>
      <c r="O182">
        <f>YEAR(Date[[#This Row],[Date]])</f>
        <v>2017</v>
      </c>
      <c r="P182">
        <f>INT((Date[[#This Row],[MonthNumber]]-1)/3)+1</f>
        <v>2</v>
      </c>
      <c r="Q182" t="str">
        <f>Date[[#This Row],[Year]]&amp;"Q"&amp;Date[[#This Row],[QuarterNumber]]</f>
        <v>2017Q2</v>
      </c>
      <c r="R182">
        <f>MONTH(Date[[#This Row],[Date]])</f>
        <v>6</v>
      </c>
      <c r="S182" t="str">
        <f>TEXT(Date[[#This Row],[Date]],"mmmm")</f>
        <v>June</v>
      </c>
      <c r="T182" t="str">
        <f>TEXT(Date[[#This Row],[Date]],"mmm")</f>
        <v>Jun</v>
      </c>
      <c r="U182">
        <f>DAY(Date[[#This Row],[Date]])</f>
        <v>30</v>
      </c>
      <c r="V182">
        <f>WEEKDAY(Date[[#This Row],[Date]],2)</f>
        <v>5</v>
      </c>
      <c r="W182" t="str">
        <f>TEXT(Date[[#This Row],[Date]],"dddd")</f>
        <v>Friday</v>
      </c>
      <c r="X182" t="str">
        <f>TEXT(Date[[#This Row],[Date]],"ddd")</f>
        <v>Fri</v>
      </c>
    </row>
    <row r="183" spans="1:24" x14ac:dyDescent="0.25">
      <c r="A183" s="1">
        <f t="shared" ca="1" si="9"/>
        <v>42983</v>
      </c>
      <c r="D183">
        <f t="shared" ca="1" si="10"/>
        <v>2</v>
      </c>
      <c r="E183" s="3">
        <f t="shared" ca="1" si="11"/>
        <v>1</v>
      </c>
      <c r="F183" s="3">
        <f ca="1">Income[[#This Row],[Quantity]]*Income[[#This Row],[Unit Price]]</f>
        <v>2</v>
      </c>
      <c r="N183" s="2">
        <v>42917</v>
      </c>
      <c r="O183">
        <f>YEAR(Date[[#This Row],[Date]])</f>
        <v>2017</v>
      </c>
      <c r="P183">
        <f>INT((Date[[#This Row],[MonthNumber]]-1)/3)+1</f>
        <v>3</v>
      </c>
      <c r="Q183" t="str">
        <f>Date[[#This Row],[Year]]&amp;"Q"&amp;Date[[#This Row],[QuarterNumber]]</f>
        <v>2017Q3</v>
      </c>
      <c r="R183">
        <f>MONTH(Date[[#This Row],[Date]])</f>
        <v>7</v>
      </c>
      <c r="S183" t="str">
        <f>TEXT(Date[[#This Row],[Date]],"mmmm")</f>
        <v>July</v>
      </c>
      <c r="T183" t="str">
        <f>TEXT(Date[[#This Row],[Date]],"mmm")</f>
        <v>Jul</v>
      </c>
      <c r="U183">
        <f>DAY(Date[[#This Row],[Date]])</f>
        <v>1</v>
      </c>
      <c r="V183">
        <f>WEEKDAY(Date[[#This Row],[Date]],2)</f>
        <v>6</v>
      </c>
      <c r="W183" t="str">
        <f>TEXT(Date[[#This Row],[Date]],"dddd")</f>
        <v>Saturday</v>
      </c>
      <c r="X183" t="str">
        <f>TEXT(Date[[#This Row],[Date]],"ddd")</f>
        <v>Sat</v>
      </c>
    </row>
    <row r="184" spans="1:24" x14ac:dyDescent="0.25">
      <c r="A184" s="1">
        <f t="shared" ca="1" si="9"/>
        <v>43087</v>
      </c>
      <c r="D184">
        <f t="shared" ca="1" si="10"/>
        <v>10</v>
      </c>
      <c r="E184" s="3">
        <f t="shared" ca="1" si="11"/>
        <v>21</v>
      </c>
      <c r="F184" s="3">
        <f ca="1">Income[[#This Row],[Quantity]]*Income[[#This Row],[Unit Price]]</f>
        <v>210</v>
      </c>
      <c r="N184" s="2">
        <v>42918</v>
      </c>
      <c r="O184">
        <f>YEAR(Date[[#This Row],[Date]])</f>
        <v>2017</v>
      </c>
      <c r="P184">
        <f>INT((Date[[#This Row],[MonthNumber]]-1)/3)+1</f>
        <v>3</v>
      </c>
      <c r="Q184" t="str">
        <f>Date[[#This Row],[Year]]&amp;"Q"&amp;Date[[#This Row],[QuarterNumber]]</f>
        <v>2017Q3</v>
      </c>
      <c r="R184">
        <f>MONTH(Date[[#This Row],[Date]])</f>
        <v>7</v>
      </c>
      <c r="S184" t="str">
        <f>TEXT(Date[[#This Row],[Date]],"mmmm")</f>
        <v>July</v>
      </c>
      <c r="T184" t="str">
        <f>TEXT(Date[[#This Row],[Date]],"mmm")</f>
        <v>Jul</v>
      </c>
      <c r="U184">
        <f>DAY(Date[[#This Row],[Date]])</f>
        <v>2</v>
      </c>
      <c r="V184">
        <f>WEEKDAY(Date[[#This Row],[Date]],2)</f>
        <v>7</v>
      </c>
      <c r="W184" t="str">
        <f>TEXT(Date[[#This Row],[Date]],"dddd")</f>
        <v>Sunday</v>
      </c>
      <c r="X184" t="str">
        <f>TEXT(Date[[#This Row],[Date]],"ddd")</f>
        <v>Sun</v>
      </c>
    </row>
    <row r="185" spans="1:24" x14ac:dyDescent="0.25">
      <c r="A185" s="1">
        <f t="shared" ca="1" si="9"/>
        <v>42889</v>
      </c>
      <c r="D185">
        <f t="shared" ca="1" si="10"/>
        <v>8</v>
      </c>
      <c r="E185" s="3">
        <f t="shared" ca="1" si="11"/>
        <v>12</v>
      </c>
      <c r="F185" s="3">
        <f ca="1">Income[[#This Row],[Quantity]]*Income[[#This Row],[Unit Price]]</f>
        <v>96</v>
      </c>
      <c r="N185" s="2">
        <v>42919</v>
      </c>
      <c r="O185">
        <f>YEAR(Date[[#This Row],[Date]])</f>
        <v>2017</v>
      </c>
      <c r="P185">
        <f>INT((Date[[#This Row],[MonthNumber]]-1)/3)+1</f>
        <v>3</v>
      </c>
      <c r="Q185" t="str">
        <f>Date[[#This Row],[Year]]&amp;"Q"&amp;Date[[#This Row],[QuarterNumber]]</f>
        <v>2017Q3</v>
      </c>
      <c r="R185">
        <f>MONTH(Date[[#This Row],[Date]])</f>
        <v>7</v>
      </c>
      <c r="S185" t="str">
        <f>TEXT(Date[[#This Row],[Date]],"mmmm")</f>
        <v>July</v>
      </c>
      <c r="T185" t="str">
        <f>TEXT(Date[[#This Row],[Date]],"mmm")</f>
        <v>Jul</v>
      </c>
      <c r="U185">
        <f>DAY(Date[[#This Row],[Date]])</f>
        <v>3</v>
      </c>
      <c r="V185">
        <f>WEEKDAY(Date[[#This Row],[Date]],2)</f>
        <v>1</v>
      </c>
      <c r="W185" t="str">
        <f>TEXT(Date[[#This Row],[Date]],"dddd")</f>
        <v>Monday</v>
      </c>
      <c r="X185" t="str">
        <f>TEXT(Date[[#This Row],[Date]],"ddd")</f>
        <v>Mon</v>
      </c>
    </row>
    <row r="186" spans="1:24" x14ac:dyDescent="0.25">
      <c r="A186" s="1">
        <f t="shared" ca="1" si="9"/>
        <v>43082</v>
      </c>
      <c r="D186">
        <f t="shared" ca="1" si="10"/>
        <v>8</v>
      </c>
      <c r="E186" s="3">
        <f t="shared" ca="1" si="11"/>
        <v>10</v>
      </c>
      <c r="F186" s="3">
        <f ca="1">Income[[#This Row],[Quantity]]*Income[[#This Row],[Unit Price]]</f>
        <v>80</v>
      </c>
      <c r="N186" s="2">
        <v>42920</v>
      </c>
      <c r="O186">
        <f>YEAR(Date[[#This Row],[Date]])</f>
        <v>2017</v>
      </c>
      <c r="P186">
        <f>INT((Date[[#This Row],[MonthNumber]]-1)/3)+1</f>
        <v>3</v>
      </c>
      <c r="Q186" t="str">
        <f>Date[[#This Row],[Year]]&amp;"Q"&amp;Date[[#This Row],[QuarterNumber]]</f>
        <v>2017Q3</v>
      </c>
      <c r="R186">
        <f>MONTH(Date[[#This Row],[Date]])</f>
        <v>7</v>
      </c>
      <c r="S186" t="str">
        <f>TEXT(Date[[#This Row],[Date]],"mmmm")</f>
        <v>July</v>
      </c>
      <c r="T186" t="str">
        <f>TEXT(Date[[#This Row],[Date]],"mmm")</f>
        <v>Jul</v>
      </c>
      <c r="U186">
        <f>DAY(Date[[#This Row],[Date]])</f>
        <v>4</v>
      </c>
      <c r="V186">
        <f>WEEKDAY(Date[[#This Row],[Date]],2)</f>
        <v>2</v>
      </c>
      <c r="W186" t="str">
        <f>TEXT(Date[[#This Row],[Date]],"dddd")</f>
        <v>Tuesday</v>
      </c>
      <c r="X186" t="str">
        <f>TEXT(Date[[#This Row],[Date]],"ddd")</f>
        <v>Tue</v>
      </c>
    </row>
    <row r="187" spans="1:24" x14ac:dyDescent="0.25">
      <c r="A187" s="1">
        <f t="shared" ca="1" si="9"/>
        <v>42753</v>
      </c>
      <c r="D187">
        <f t="shared" ca="1" si="10"/>
        <v>8</v>
      </c>
      <c r="E187" s="3">
        <f t="shared" ca="1" si="11"/>
        <v>20</v>
      </c>
      <c r="F187" s="3">
        <f ca="1">Income[[#This Row],[Quantity]]*Income[[#This Row],[Unit Price]]</f>
        <v>160</v>
      </c>
      <c r="N187" s="2">
        <v>42921</v>
      </c>
      <c r="O187">
        <f>YEAR(Date[[#This Row],[Date]])</f>
        <v>2017</v>
      </c>
      <c r="P187">
        <f>INT((Date[[#This Row],[MonthNumber]]-1)/3)+1</f>
        <v>3</v>
      </c>
      <c r="Q187" t="str">
        <f>Date[[#This Row],[Year]]&amp;"Q"&amp;Date[[#This Row],[QuarterNumber]]</f>
        <v>2017Q3</v>
      </c>
      <c r="R187">
        <f>MONTH(Date[[#This Row],[Date]])</f>
        <v>7</v>
      </c>
      <c r="S187" t="str">
        <f>TEXT(Date[[#This Row],[Date]],"mmmm")</f>
        <v>July</v>
      </c>
      <c r="T187" t="str">
        <f>TEXT(Date[[#This Row],[Date]],"mmm")</f>
        <v>Jul</v>
      </c>
      <c r="U187">
        <f>DAY(Date[[#This Row],[Date]])</f>
        <v>5</v>
      </c>
      <c r="V187">
        <f>WEEKDAY(Date[[#This Row],[Date]],2)</f>
        <v>3</v>
      </c>
      <c r="W187" t="str">
        <f>TEXT(Date[[#This Row],[Date]],"dddd")</f>
        <v>Wednesday</v>
      </c>
      <c r="X187" t="str">
        <f>TEXT(Date[[#This Row],[Date]],"ddd")</f>
        <v>Wed</v>
      </c>
    </row>
    <row r="188" spans="1:24" x14ac:dyDescent="0.25">
      <c r="A188" s="1">
        <f t="shared" ca="1" si="9"/>
        <v>42964</v>
      </c>
      <c r="D188">
        <f t="shared" ca="1" si="10"/>
        <v>7</v>
      </c>
      <c r="E188" s="3">
        <f t="shared" ca="1" si="11"/>
        <v>11</v>
      </c>
      <c r="F188" s="3">
        <f ca="1">Income[[#This Row],[Quantity]]*Income[[#This Row],[Unit Price]]</f>
        <v>77</v>
      </c>
      <c r="N188" s="2">
        <v>42922</v>
      </c>
      <c r="O188">
        <f>YEAR(Date[[#This Row],[Date]])</f>
        <v>2017</v>
      </c>
      <c r="P188">
        <f>INT((Date[[#This Row],[MonthNumber]]-1)/3)+1</f>
        <v>3</v>
      </c>
      <c r="Q188" t="str">
        <f>Date[[#This Row],[Year]]&amp;"Q"&amp;Date[[#This Row],[QuarterNumber]]</f>
        <v>2017Q3</v>
      </c>
      <c r="R188">
        <f>MONTH(Date[[#This Row],[Date]])</f>
        <v>7</v>
      </c>
      <c r="S188" t="str">
        <f>TEXT(Date[[#This Row],[Date]],"mmmm")</f>
        <v>July</v>
      </c>
      <c r="T188" t="str">
        <f>TEXT(Date[[#This Row],[Date]],"mmm")</f>
        <v>Jul</v>
      </c>
      <c r="U188">
        <f>DAY(Date[[#This Row],[Date]])</f>
        <v>6</v>
      </c>
      <c r="V188">
        <f>WEEKDAY(Date[[#This Row],[Date]],2)</f>
        <v>4</v>
      </c>
      <c r="W188" t="str">
        <f>TEXT(Date[[#This Row],[Date]],"dddd")</f>
        <v>Thursday</v>
      </c>
      <c r="X188" t="str">
        <f>TEXT(Date[[#This Row],[Date]],"ddd")</f>
        <v>Thu</v>
      </c>
    </row>
    <row r="189" spans="1:24" x14ac:dyDescent="0.25">
      <c r="A189" s="1">
        <f t="shared" ca="1" si="9"/>
        <v>42783</v>
      </c>
      <c r="D189">
        <f t="shared" ca="1" si="10"/>
        <v>2</v>
      </c>
      <c r="E189" s="3">
        <f t="shared" ca="1" si="11"/>
        <v>12</v>
      </c>
      <c r="F189" s="3">
        <f ca="1">Income[[#This Row],[Quantity]]*Income[[#This Row],[Unit Price]]</f>
        <v>24</v>
      </c>
      <c r="N189" s="2">
        <v>42923</v>
      </c>
      <c r="O189">
        <f>YEAR(Date[[#This Row],[Date]])</f>
        <v>2017</v>
      </c>
      <c r="P189">
        <f>INT((Date[[#This Row],[MonthNumber]]-1)/3)+1</f>
        <v>3</v>
      </c>
      <c r="Q189" t="str">
        <f>Date[[#This Row],[Year]]&amp;"Q"&amp;Date[[#This Row],[QuarterNumber]]</f>
        <v>2017Q3</v>
      </c>
      <c r="R189">
        <f>MONTH(Date[[#This Row],[Date]])</f>
        <v>7</v>
      </c>
      <c r="S189" t="str">
        <f>TEXT(Date[[#This Row],[Date]],"mmmm")</f>
        <v>July</v>
      </c>
      <c r="T189" t="str">
        <f>TEXT(Date[[#This Row],[Date]],"mmm")</f>
        <v>Jul</v>
      </c>
      <c r="U189">
        <f>DAY(Date[[#This Row],[Date]])</f>
        <v>7</v>
      </c>
      <c r="V189">
        <f>WEEKDAY(Date[[#This Row],[Date]],2)</f>
        <v>5</v>
      </c>
      <c r="W189" t="str">
        <f>TEXT(Date[[#This Row],[Date]],"dddd")</f>
        <v>Friday</v>
      </c>
      <c r="X189" t="str">
        <f>TEXT(Date[[#This Row],[Date]],"ddd")</f>
        <v>Fri</v>
      </c>
    </row>
    <row r="190" spans="1:24" x14ac:dyDescent="0.25">
      <c r="A190" s="1">
        <f t="shared" ca="1" si="9"/>
        <v>42774</v>
      </c>
      <c r="D190">
        <f t="shared" ca="1" si="10"/>
        <v>6</v>
      </c>
      <c r="E190" s="3">
        <f t="shared" ca="1" si="11"/>
        <v>27</v>
      </c>
      <c r="F190" s="3">
        <f ca="1">Income[[#This Row],[Quantity]]*Income[[#This Row],[Unit Price]]</f>
        <v>162</v>
      </c>
      <c r="N190" s="2">
        <v>42924</v>
      </c>
      <c r="O190">
        <f>YEAR(Date[[#This Row],[Date]])</f>
        <v>2017</v>
      </c>
      <c r="P190">
        <f>INT((Date[[#This Row],[MonthNumber]]-1)/3)+1</f>
        <v>3</v>
      </c>
      <c r="Q190" t="str">
        <f>Date[[#This Row],[Year]]&amp;"Q"&amp;Date[[#This Row],[QuarterNumber]]</f>
        <v>2017Q3</v>
      </c>
      <c r="R190">
        <f>MONTH(Date[[#This Row],[Date]])</f>
        <v>7</v>
      </c>
      <c r="S190" t="str">
        <f>TEXT(Date[[#This Row],[Date]],"mmmm")</f>
        <v>July</v>
      </c>
      <c r="T190" t="str">
        <f>TEXT(Date[[#This Row],[Date]],"mmm")</f>
        <v>Jul</v>
      </c>
      <c r="U190">
        <f>DAY(Date[[#This Row],[Date]])</f>
        <v>8</v>
      </c>
      <c r="V190">
        <f>WEEKDAY(Date[[#This Row],[Date]],2)</f>
        <v>6</v>
      </c>
      <c r="W190" t="str">
        <f>TEXT(Date[[#This Row],[Date]],"dddd")</f>
        <v>Saturday</v>
      </c>
      <c r="X190" t="str">
        <f>TEXT(Date[[#This Row],[Date]],"ddd")</f>
        <v>Sat</v>
      </c>
    </row>
    <row r="191" spans="1:24" x14ac:dyDescent="0.25">
      <c r="A191" s="1">
        <f t="shared" ca="1" si="9"/>
        <v>42907</v>
      </c>
      <c r="D191">
        <f t="shared" ca="1" si="10"/>
        <v>9</v>
      </c>
      <c r="E191" s="3">
        <f t="shared" ca="1" si="11"/>
        <v>24</v>
      </c>
      <c r="F191" s="3">
        <f ca="1">Income[[#This Row],[Quantity]]*Income[[#This Row],[Unit Price]]</f>
        <v>216</v>
      </c>
      <c r="N191" s="2">
        <v>42925</v>
      </c>
      <c r="O191">
        <f>YEAR(Date[[#This Row],[Date]])</f>
        <v>2017</v>
      </c>
      <c r="P191">
        <f>INT((Date[[#This Row],[MonthNumber]]-1)/3)+1</f>
        <v>3</v>
      </c>
      <c r="Q191" t="str">
        <f>Date[[#This Row],[Year]]&amp;"Q"&amp;Date[[#This Row],[QuarterNumber]]</f>
        <v>2017Q3</v>
      </c>
      <c r="R191">
        <f>MONTH(Date[[#This Row],[Date]])</f>
        <v>7</v>
      </c>
      <c r="S191" t="str">
        <f>TEXT(Date[[#This Row],[Date]],"mmmm")</f>
        <v>July</v>
      </c>
      <c r="T191" t="str">
        <f>TEXT(Date[[#This Row],[Date]],"mmm")</f>
        <v>Jul</v>
      </c>
      <c r="U191">
        <f>DAY(Date[[#This Row],[Date]])</f>
        <v>9</v>
      </c>
      <c r="V191">
        <f>WEEKDAY(Date[[#This Row],[Date]],2)</f>
        <v>7</v>
      </c>
      <c r="W191" t="str">
        <f>TEXT(Date[[#This Row],[Date]],"dddd")</f>
        <v>Sunday</v>
      </c>
      <c r="X191" t="str">
        <f>TEXT(Date[[#This Row],[Date]],"ddd")</f>
        <v>Sun</v>
      </c>
    </row>
    <row r="192" spans="1:24" x14ac:dyDescent="0.25">
      <c r="A192" s="1">
        <f t="shared" ca="1" si="9"/>
        <v>42871</v>
      </c>
      <c r="D192">
        <f t="shared" ca="1" si="10"/>
        <v>6</v>
      </c>
      <c r="E192" s="3">
        <f t="shared" ca="1" si="11"/>
        <v>21</v>
      </c>
      <c r="F192" s="3">
        <f ca="1">Income[[#This Row],[Quantity]]*Income[[#This Row],[Unit Price]]</f>
        <v>126</v>
      </c>
      <c r="N192" s="2">
        <v>42926</v>
      </c>
      <c r="O192">
        <f>YEAR(Date[[#This Row],[Date]])</f>
        <v>2017</v>
      </c>
      <c r="P192">
        <f>INT((Date[[#This Row],[MonthNumber]]-1)/3)+1</f>
        <v>3</v>
      </c>
      <c r="Q192" t="str">
        <f>Date[[#This Row],[Year]]&amp;"Q"&amp;Date[[#This Row],[QuarterNumber]]</f>
        <v>2017Q3</v>
      </c>
      <c r="R192">
        <f>MONTH(Date[[#This Row],[Date]])</f>
        <v>7</v>
      </c>
      <c r="S192" t="str">
        <f>TEXT(Date[[#This Row],[Date]],"mmmm")</f>
        <v>July</v>
      </c>
      <c r="T192" t="str">
        <f>TEXT(Date[[#This Row],[Date]],"mmm")</f>
        <v>Jul</v>
      </c>
      <c r="U192">
        <f>DAY(Date[[#This Row],[Date]])</f>
        <v>10</v>
      </c>
      <c r="V192">
        <f>WEEKDAY(Date[[#This Row],[Date]],2)</f>
        <v>1</v>
      </c>
      <c r="W192" t="str">
        <f>TEXT(Date[[#This Row],[Date]],"dddd")</f>
        <v>Monday</v>
      </c>
      <c r="X192" t="str">
        <f>TEXT(Date[[#This Row],[Date]],"ddd")</f>
        <v>Mon</v>
      </c>
    </row>
    <row r="193" spans="1:24" x14ac:dyDescent="0.25">
      <c r="A193" s="1">
        <f t="shared" ca="1" si="9"/>
        <v>42972</v>
      </c>
      <c r="D193">
        <f t="shared" ca="1" si="10"/>
        <v>3</v>
      </c>
      <c r="E193" s="3">
        <f t="shared" ca="1" si="11"/>
        <v>19</v>
      </c>
      <c r="F193" s="3">
        <f ca="1">Income[[#This Row],[Quantity]]*Income[[#This Row],[Unit Price]]</f>
        <v>57</v>
      </c>
      <c r="N193" s="2">
        <v>42927</v>
      </c>
      <c r="O193">
        <f>YEAR(Date[[#This Row],[Date]])</f>
        <v>2017</v>
      </c>
      <c r="P193">
        <f>INT((Date[[#This Row],[MonthNumber]]-1)/3)+1</f>
        <v>3</v>
      </c>
      <c r="Q193" t="str">
        <f>Date[[#This Row],[Year]]&amp;"Q"&amp;Date[[#This Row],[QuarterNumber]]</f>
        <v>2017Q3</v>
      </c>
      <c r="R193">
        <f>MONTH(Date[[#This Row],[Date]])</f>
        <v>7</v>
      </c>
      <c r="S193" t="str">
        <f>TEXT(Date[[#This Row],[Date]],"mmmm")</f>
        <v>July</v>
      </c>
      <c r="T193" t="str">
        <f>TEXT(Date[[#This Row],[Date]],"mmm")</f>
        <v>Jul</v>
      </c>
      <c r="U193">
        <f>DAY(Date[[#This Row],[Date]])</f>
        <v>11</v>
      </c>
      <c r="V193">
        <f>WEEKDAY(Date[[#This Row],[Date]],2)</f>
        <v>2</v>
      </c>
      <c r="W193" t="str">
        <f>TEXT(Date[[#This Row],[Date]],"dddd")</f>
        <v>Tuesday</v>
      </c>
      <c r="X193" t="str">
        <f>TEXT(Date[[#This Row],[Date]],"ddd")</f>
        <v>Tue</v>
      </c>
    </row>
    <row r="194" spans="1:24" x14ac:dyDescent="0.25">
      <c r="A194" s="1">
        <f t="shared" ca="1" si="9"/>
        <v>43089</v>
      </c>
      <c r="D194">
        <f t="shared" ca="1" si="10"/>
        <v>9</v>
      </c>
      <c r="E194" s="3">
        <f t="shared" ca="1" si="11"/>
        <v>4</v>
      </c>
      <c r="F194" s="3">
        <f ca="1">Income[[#This Row],[Quantity]]*Income[[#This Row],[Unit Price]]</f>
        <v>36</v>
      </c>
      <c r="N194" s="2">
        <v>42928</v>
      </c>
      <c r="O194">
        <f>YEAR(Date[[#This Row],[Date]])</f>
        <v>2017</v>
      </c>
      <c r="P194">
        <f>INT((Date[[#This Row],[MonthNumber]]-1)/3)+1</f>
        <v>3</v>
      </c>
      <c r="Q194" t="str">
        <f>Date[[#This Row],[Year]]&amp;"Q"&amp;Date[[#This Row],[QuarterNumber]]</f>
        <v>2017Q3</v>
      </c>
      <c r="R194">
        <f>MONTH(Date[[#This Row],[Date]])</f>
        <v>7</v>
      </c>
      <c r="S194" t="str">
        <f>TEXT(Date[[#This Row],[Date]],"mmmm")</f>
        <v>July</v>
      </c>
      <c r="T194" t="str">
        <f>TEXT(Date[[#This Row],[Date]],"mmm")</f>
        <v>Jul</v>
      </c>
      <c r="U194">
        <f>DAY(Date[[#This Row],[Date]])</f>
        <v>12</v>
      </c>
      <c r="V194">
        <f>WEEKDAY(Date[[#This Row],[Date]],2)</f>
        <v>3</v>
      </c>
      <c r="W194" t="str">
        <f>TEXT(Date[[#This Row],[Date]],"dddd")</f>
        <v>Wednesday</v>
      </c>
      <c r="X194" t="str">
        <f>TEXT(Date[[#This Row],[Date]],"ddd")</f>
        <v>Wed</v>
      </c>
    </row>
    <row r="195" spans="1:24" x14ac:dyDescent="0.25">
      <c r="A195" s="1">
        <f t="shared" ca="1" si="9"/>
        <v>43058</v>
      </c>
      <c r="D195">
        <f t="shared" ca="1" si="10"/>
        <v>10</v>
      </c>
      <c r="E195" s="3">
        <f t="shared" ca="1" si="11"/>
        <v>23</v>
      </c>
      <c r="F195" s="3">
        <f ca="1">Income[[#This Row],[Quantity]]*Income[[#This Row],[Unit Price]]</f>
        <v>230</v>
      </c>
      <c r="N195" s="2">
        <v>42929</v>
      </c>
      <c r="O195">
        <f>YEAR(Date[[#This Row],[Date]])</f>
        <v>2017</v>
      </c>
      <c r="P195">
        <f>INT((Date[[#This Row],[MonthNumber]]-1)/3)+1</f>
        <v>3</v>
      </c>
      <c r="Q195" t="str">
        <f>Date[[#This Row],[Year]]&amp;"Q"&amp;Date[[#This Row],[QuarterNumber]]</f>
        <v>2017Q3</v>
      </c>
      <c r="R195">
        <f>MONTH(Date[[#This Row],[Date]])</f>
        <v>7</v>
      </c>
      <c r="S195" t="str">
        <f>TEXT(Date[[#This Row],[Date]],"mmmm")</f>
        <v>July</v>
      </c>
      <c r="T195" t="str">
        <f>TEXT(Date[[#This Row],[Date]],"mmm")</f>
        <v>Jul</v>
      </c>
      <c r="U195">
        <f>DAY(Date[[#This Row],[Date]])</f>
        <v>13</v>
      </c>
      <c r="V195">
        <f>WEEKDAY(Date[[#This Row],[Date]],2)</f>
        <v>4</v>
      </c>
      <c r="W195" t="str">
        <f>TEXT(Date[[#This Row],[Date]],"dddd")</f>
        <v>Thursday</v>
      </c>
      <c r="X195" t="str">
        <f>TEXT(Date[[#This Row],[Date]],"ddd")</f>
        <v>Thu</v>
      </c>
    </row>
    <row r="196" spans="1:24" x14ac:dyDescent="0.25">
      <c r="A196" s="1">
        <f t="shared" ca="1" si="9"/>
        <v>43076</v>
      </c>
      <c r="D196">
        <f t="shared" ca="1" si="10"/>
        <v>6</v>
      </c>
      <c r="E196" s="3">
        <f t="shared" ca="1" si="11"/>
        <v>16</v>
      </c>
      <c r="F196" s="3">
        <f ca="1">Income[[#This Row],[Quantity]]*Income[[#This Row],[Unit Price]]</f>
        <v>96</v>
      </c>
      <c r="N196" s="2">
        <v>42930</v>
      </c>
      <c r="O196">
        <f>YEAR(Date[[#This Row],[Date]])</f>
        <v>2017</v>
      </c>
      <c r="P196">
        <f>INT((Date[[#This Row],[MonthNumber]]-1)/3)+1</f>
        <v>3</v>
      </c>
      <c r="Q196" t="str">
        <f>Date[[#This Row],[Year]]&amp;"Q"&amp;Date[[#This Row],[QuarterNumber]]</f>
        <v>2017Q3</v>
      </c>
      <c r="R196">
        <f>MONTH(Date[[#This Row],[Date]])</f>
        <v>7</v>
      </c>
      <c r="S196" t="str">
        <f>TEXT(Date[[#This Row],[Date]],"mmmm")</f>
        <v>July</v>
      </c>
      <c r="T196" t="str">
        <f>TEXT(Date[[#This Row],[Date]],"mmm")</f>
        <v>Jul</v>
      </c>
      <c r="U196">
        <f>DAY(Date[[#This Row],[Date]])</f>
        <v>14</v>
      </c>
      <c r="V196">
        <f>WEEKDAY(Date[[#This Row],[Date]],2)</f>
        <v>5</v>
      </c>
      <c r="W196" t="str">
        <f>TEXT(Date[[#This Row],[Date]],"dddd")</f>
        <v>Friday</v>
      </c>
      <c r="X196" t="str">
        <f>TEXT(Date[[#This Row],[Date]],"ddd")</f>
        <v>Fri</v>
      </c>
    </row>
    <row r="197" spans="1:24" x14ac:dyDescent="0.25">
      <c r="A197" s="1">
        <f t="shared" ca="1" si="9"/>
        <v>43012</v>
      </c>
      <c r="D197">
        <f t="shared" ca="1" si="10"/>
        <v>3</v>
      </c>
      <c r="E197" s="3">
        <f t="shared" ca="1" si="11"/>
        <v>24</v>
      </c>
      <c r="F197" s="3">
        <f ca="1">Income[[#This Row],[Quantity]]*Income[[#This Row],[Unit Price]]</f>
        <v>72</v>
      </c>
      <c r="N197" s="2">
        <v>42931</v>
      </c>
      <c r="O197">
        <f>YEAR(Date[[#This Row],[Date]])</f>
        <v>2017</v>
      </c>
      <c r="P197">
        <f>INT((Date[[#This Row],[MonthNumber]]-1)/3)+1</f>
        <v>3</v>
      </c>
      <c r="Q197" t="str">
        <f>Date[[#This Row],[Year]]&amp;"Q"&amp;Date[[#This Row],[QuarterNumber]]</f>
        <v>2017Q3</v>
      </c>
      <c r="R197">
        <f>MONTH(Date[[#This Row],[Date]])</f>
        <v>7</v>
      </c>
      <c r="S197" t="str">
        <f>TEXT(Date[[#This Row],[Date]],"mmmm")</f>
        <v>July</v>
      </c>
      <c r="T197" t="str">
        <f>TEXT(Date[[#This Row],[Date]],"mmm")</f>
        <v>Jul</v>
      </c>
      <c r="U197">
        <f>DAY(Date[[#This Row],[Date]])</f>
        <v>15</v>
      </c>
      <c r="V197">
        <f>WEEKDAY(Date[[#This Row],[Date]],2)</f>
        <v>6</v>
      </c>
      <c r="W197" t="str">
        <f>TEXT(Date[[#This Row],[Date]],"dddd")</f>
        <v>Saturday</v>
      </c>
      <c r="X197" t="str">
        <f>TEXT(Date[[#This Row],[Date]],"ddd")</f>
        <v>Sat</v>
      </c>
    </row>
    <row r="198" spans="1:24" x14ac:dyDescent="0.25">
      <c r="A198" s="1">
        <f t="shared" ca="1" si="9"/>
        <v>43058</v>
      </c>
      <c r="D198">
        <f t="shared" ca="1" si="10"/>
        <v>4</v>
      </c>
      <c r="E198" s="3">
        <f t="shared" ca="1" si="11"/>
        <v>7</v>
      </c>
      <c r="F198" s="3">
        <f ca="1">Income[[#This Row],[Quantity]]*Income[[#This Row],[Unit Price]]</f>
        <v>28</v>
      </c>
      <c r="N198" s="2">
        <v>42932</v>
      </c>
      <c r="O198">
        <f>YEAR(Date[[#This Row],[Date]])</f>
        <v>2017</v>
      </c>
      <c r="P198">
        <f>INT((Date[[#This Row],[MonthNumber]]-1)/3)+1</f>
        <v>3</v>
      </c>
      <c r="Q198" t="str">
        <f>Date[[#This Row],[Year]]&amp;"Q"&amp;Date[[#This Row],[QuarterNumber]]</f>
        <v>2017Q3</v>
      </c>
      <c r="R198">
        <f>MONTH(Date[[#This Row],[Date]])</f>
        <v>7</v>
      </c>
      <c r="S198" t="str">
        <f>TEXT(Date[[#This Row],[Date]],"mmmm")</f>
        <v>July</v>
      </c>
      <c r="T198" t="str">
        <f>TEXT(Date[[#This Row],[Date]],"mmm")</f>
        <v>Jul</v>
      </c>
      <c r="U198">
        <f>DAY(Date[[#This Row],[Date]])</f>
        <v>16</v>
      </c>
      <c r="V198">
        <f>WEEKDAY(Date[[#This Row],[Date]],2)</f>
        <v>7</v>
      </c>
      <c r="W198" t="str">
        <f>TEXT(Date[[#This Row],[Date]],"dddd")</f>
        <v>Sunday</v>
      </c>
      <c r="X198" t="str">
        <f>TEXT(Date[[#This Row],[Date]],"ddd")</f>
        <v>Sun</v>
      </c>
    </row>
    <row r="199" spans="1:24" x14ac:dyDescent="0.25">
      <c r="N199" s="2">
        <v>42933</v>
      </c>
      <c r="O199">
        <f>YEAR(Date[[#This Row],[Date]])</f>
        <v>2017</v>
      </c>
      <c r="P199">
        <f>INT((Date[[#This Row],[MonthNumber]]-1)/3)+1</f>
        <v>3</v>
      </c>
      <c r="Q199" t="str">
        <f>Date[[#This Row],[Year]]&amp;"Q"&amp;Date[[#This Row],[QuarterNumber]]</f>
        <v>2017Q3</v>
      </c>
      <c r="R199">
        <f>MONTH(Date[[#This Row],[Date]])</f>
        <v>7</v>
      </c>
      <c r="S199" t="str">
        <f>TEXT(Date[[#This Row],[Date]],"mmmm")</f>
        <v>July</v>
      </c>
      <c r="T199" t="str">
        <f>TEXT(Date[[#This Row],[Date]],"mmm")</f>
        <v>Jul</v>
      </c>
      <c r="U199">
        <f>DAY(Date[[#This Row],[Date]])</f>
        <v>17</v>
      </c>
      <c r="V199">
        <f>WEEKDAY(Date[[#This Row],[Date]],2)</f>
        <v>1</v>
      </c>
      <c r="W199" t="str">
        <f>TEXT(Date[[#This Row],[Date]],"dddd")</f>
        <v>Monday</v>
      </c>
      <c r="X199" t="str">
        <f>TEXT(Date[[#This Row],[Date]],"ddd")</f>
        <v>Mon</v>
      </c>
    </row>
    <row r="200" spans="1:24" x14ac:dyDescent="0.25">
      <c r="N200" s="2">
        <v>42934</v>
      </c>
      <c r="O200">
        <f>YEAR(Date[[#This Row],[Date]])</f>
        <v>2017</v>
      </c>
      <c r="P200">
        <f>INT((Date[[#This Row],[MonthNumber]]-1)/3)+1</f>
        <v>3</v>
      </c>
      <c r="Q200" t="str">
        <f>Date[[#This Row],[Year]]&amp;"Q"&amp;Date[[#This Row],[QuarterNumber]]</f>
        <v>2017Q3</v>
      </c>
      <c r="R200">
        <f>MONTH(Date[[#This Row],[Date]])</f>
        <v>7</v>
      </c>
      <c r="S200" t="str">
        <f>TEXT(Date[[#This Row],[Date]],"mmmm")</f>
        <v>July</v>
      </c>
      <c r="T200" t="str">
        <f>TEXT(Date[[#This Row],[Date]],"mmm")</f>
        <v>Jul</v>
      </c>
      <c r="U200">
        <f>DAY(Date[[#This Row],[Date]])</f>
        <v>18</v>
      </c>
      <c r="V200">
        <f>WEEKDAY(Date[[#This Row],[Date]],2)</f>
        <v>2</v>
      </c>
      <c r="W200" t="str">
        <f>TEXT(Date[[#This Row],[Date]],"dddd")</f>
        <v>Tuesday</v>
      </c>
      <c r="X200" t="str">
        <f>TEXT(Date[[#This Row],[Date]],"ddd")</f>
        <v>Tue</v>
      </c>
    </row>
    <row r="201" spans="1:24" x14ac:dyDescent="0.25">
      <c r="N201" s="2">
        <v>42935</v>
      </c>
      <c r="O201">
        <f>YEAR(Date[[#This Row],[Date]])</f>
        <v>2017</v>
      </c>
      <c r="P201">
        <f>INT((Date[[#This Row],[MonthNumber]]-1)/3)+1</f>
        <v>3</v>
      </c>
      <c r="Q201" t="str">
        <f>Date[[#This Row],[Year]]&amp;"Q"&amp;Date[[#This Row],[QuarterNumber]]</f>
        <v>2017Q3</v>
      </c>
      <c r="R201">
        <f>MONTH(Date[[#This Row],[Date]])</f>
        <v>7</v>
      </c>
      <c r="S201" t="str">
        <f>TEXT(Date[[#This Row],[Date]],"mmmm")</f>
        <v>July</v>
      </c>
      <c r="T201" t="str">
        <f>TEXT(Date[[#This Row],[Date]],"mmm")</f>
        <v>Jul</v>
      </c>
      <c r="U201">
        <f>DAY(Date[[#This Row],[Date]])</f>
        <v>19</v>
      </c>
      <c r="V201">
        <f>WEEKDAY(Date[[#This Row],[Date]],2)</f>
        <v>3</v>
      </c>
      <c r="W201" t="str">
        <f>TEXT(Date[[#This Row],[Date]],"dddd")</f>
        <v>Wednesday</v>
      </c>
      <c r="X201" t="str">
        <f>TEXT(Date[[#This Row],[Date]],"ddd")</f>
        <v>Wed</v>
      </c>
    </row>
    <row r="202" spans="1:24" x14ac:dyDescent="0.25">
      <c r="N202" s="2">
        <v>42936</v>
      </c>
      <c r="O202">
        <f>YEAR(Date[[#This Row],[Date]])</f>
        <v>2017</v>
      </c>
      <c r="P202">
        <f>INT((Date[[#This Row],[MonthNumber]]-1)/3)+1</f>
        <v>3</v>
      </c>
      <c r="Q202" t="str">
        <f>Date[[#This Row],[Year]]&amp;"Q"&amp;Date[[#This Row],[QuarterNumber]]</f>
        <v>2017Q3</v>
      </c>
      <c r="R202">
        <f>MONTH(Date[[#This Row],[Date]])</f>
        <v>7</v>
      </c>
      <c r="S202" t="str">
        <f>TEXT(Date[[#This Row],[Date]],"mmmm")</f>
        <v>July</v>
      </c>
      <c r="T202" t="str">
        <f>TEXT(Date[[#This Row],[Date]],"mmm")</f>
        <v>Jul</v>
      </c>
      <c r="U202">
        <f>DAY(Date[[#This Row],[Date]])</f>
        <v>20</v>
      </c>
      <c r="V202">
        <f>WEEKDAY(Date[[#This Row],[Date]],2)</f>
        <v>4</v>
      </c>
      <c r="W202" t="str">
        <f>TEXT(Date[[#This Row],[Date]],"dddd")</f>
        <v>Thursday</v>
      </c>
      <c r="X202" t="str">
        <f>TEXT(Date[[#This Row],[Date]],"ddd")</f>
        <v>Thu</v>
      </c>
    </row>
    <row r="203" spans="1:24" x14ac:dyDescent="0.25">
      <c r="N203" s="2">
        <v>42937</v>
      </c>
      <c r="O203">
        <f>YEAR(Date[[#This Row],[Date]])</f>
        <v>2017</v>
      </c>
      <c r="P203">
        <f>INT((Date[[#This Row],[MonthNumber]]-1)/3)+1</f>
        <v>3</v>
      </c>
      <c r="Q203" t="str">
        <f>Date[[#This Row],[Year]]&amp;"Q"&amp;Date[[#This Row],[QuarterNumber]]</f>
        <v>2017Q3</v>
      </c>
      <c r="R203">
        <f>MONTH(Date[[#This Row],[Date]])</f>
        <v>7</v>
      </c>
      <c r="S203" t="str">
        <f>TEXT(Date[[#This Row],[Date]],"mmmm")</f>
        <v>July</v>
      </c>
      <c r="T203" t="str">
        <f>TEXT(Date[[#This Row],[Date]],"mmm")</f>
        <v>Jul</v>
      </c>
      <c r="U203">
        <f>DAY(Date[[#This Row],[Date]])</f>
        <v>21</v>
      </c>
      <c r="V203">
        <f>WEEKDAY(Date[[#This Row],[Date]],2)</f>
        <v>5</v>
      </c>
      <c r="W203" t="str">
        <f>TEXT(Date[[#This Row],[Date]],"dddd")</f>
        <v>Friday</v>
      </c>
      <c r="X203" t="str">
        <f>TEXT(Date[[#This Row],[Date]],"ddd")</f>
        <v>Fri</v>
      </c>
    </row>
    <row r="204" spans="1:24" x14ac:dyDescent="0.25">
      <c r="N204" s="2">
        <v>42938</v>
      </c>
      <c r="O204">
        <f>YEAR(Date[[#This Row],[Date]])</f>
        <v>2017</v>
      </c>
      <c r="P204">
        <f>INT((Date[[#This Row],[MonthNumber]]-1)/3)+1</f>
        <v>3</v>
      </c>
      <c r="Q204" t="str">
        <f>Date[[#This Row],[Year]]&amp;"Q"&amp;Date[[#This Row],[QuarterNumber]]</f>
        <v>2017Q3</v>
      </c>
      <c r="R204">
        <f>MONTH(Date[[#This Row],[Date]])</f>
        <v>7</v>
      </c>
      <c r="S204" t="str">
        <f>TEXT(Date[[#This Row],[Date]],"mmmm")</f>
        <v>July</v>
      </c>
      <c r="T204" t="str">
        <f>TEXT(Date[[#This Row],[Date]],"mmm")</f>
        <v>Jul</v>
      </c>
      <c r="U204">
        <f>DAY(Date[[#This Row],[Date]])</f>
        <v>22</v>
      </c>
      <c r="V204">
        <f>WEEKDAY(Date[[#This Row],[Date]],2)</f>
        <v>6</v>
      </c>
      <c r="W204" t="str">
        <f>TEXT(Date[[#This Row],[Date]],"dddd")</f>
        <v>Saturday</v>
      </c>
      <c r="X204" t="str">
        <f>TEXT(Date[[#This Row],[Date]],"ddd")</f>
        <v>Sat</v>
      </c>
    </row>
    <row r="205" spans="1:24" x14ac:dyDescent="0.25">
      <c r="N205" s="2">
        <v>42939</v>
      </c>
      <c r="O205">
        <f>YEAR(Date[[#This Row],[Date]])</f>
        <v>2017</v>
      </c>
      <c r="P205">
        <f>INT((Date[[#This Row],[MonthNumber]]-1)/3)+1</f>
        <v>3</v>
      </c>
      <c r="Q205" t="str">
        <f>Date[[#This Row],[Year]]&amp;"Q"&amp;Date[[#This Row],[QuarterNumber]]</f>
        <v>2017Q3</v>
      </c>
      <c r="R205">
        <f>MONTH(Date[[#This Row],[Date]])</f>
        <v>7</v>
      </c>
      <c r="S205" t="str">
        <f>TEXT(Date[[#This Row],[Date]],"mmmm")</f>
        <v>July</v>
      </c>
      <c r="T205" t="str">
        <f>TEXT(Date[[#This Row],[Date]],"mmm")</f>
        <v>Jul</v>
      </c>
      <c r="U205">
        <f>DAY(Date[[#This Row],[Date]])</f>
        <v>23</v>
      </c>
      <c r="V205">
        <f>WEEKDAY(Date[[#This Row],[Date]],2)</f>
        <v>7</v>
      </c>
      <c r="W205" t="str">
        <f>TEXT(Date[[#This Row],[Date]],"dddd")</f>
        <v>Sunday</v>
      </c>
      <c r="X205" t="str">
        <f>TEXT(Date[[#This Row],[Date]],"ddd")</f>
        <v>Sun</v>
      </c>
    </row>
    <row r="206" spans="1:24" x14ac:dyDescent="0.25">
      <c r="N206" s="2">
        <v>42940</v>
      </c>
      <c r="O206">
        <f>YEAR(Date[[#This Row],[Date]])</f>
        <v>2017</v>
      </c>
      <c r="P206">
        <f>INT((Date[[#This Row],[MonthNumber]]-1)/3)+1</f>
        <v>3</v>
      </c>
      <c r="Q206" t="str">
        <f>Date[[#This Row],[Year]]&amp;"Q"&amp;Date[[#This Row],[QuarterNumber]]</f>
        <v>2017Q3</v>
      </c>
      <c r="R206">
        <f>MONTH(Date[[#This Row],[Date]])</f>
        <v>7</v>
      </c>
      <c r="S206" t="str">
        <f>TEXT(Date[[#This Row],[Date]],"mmmm")</f>
        <v>July</v>
      </c>
      <c r="T206" t="str">
        <f>TEXT(Date[[#This Row],[Date]],"mmm")</f>
        <v>Jul</v>
      </c>
      <c r="U206">
        <f>DAY(Date[[#This Row],[Date]])</f>
        <v>24</v>
      </c>
      <c r="V206">
        <f>WEEKDAY(Date[[#This Row],[Date]],2)</f>
        <v>1</v>
      </c>
      <c r="W206" t="str">
        <f>TEXT(Date[[#This Row],[Date]],"dddd")</f>
        <v>Monday</v>
      </c>
      <c r="X206" t="str">
        <f>TEXT(Date[[#This Row],[Date]],"ddd")</f>
        <v>Mon</v>
      </c>
    </row>
    <row r="207" spans="1:24" x14ac:dyDescent="0.25">
      <c r="N207" s="2">
        <v>42941</v>
      </c>
      <c r="O207">
        <f>YEAR(Date[[#This Row],[Date]])</f>
        <v>2017</v>
      </c>
      <c r="P207">
        <f>INT((Date[[#This Row],[MonthNumber]]-1)/3)+1</f>
        <v>3</v>
      </c>
      <c r="Q207" t="str">
        <f>Date[[#This Row],[Year]]&amp;"Q"&amp;Date[[#This Row],[QuarterNumber]]</f>
        <v>2017Q3</v>
      </c>
      <c r="R207">
        <f>MONTH(Date[[#This Row],[Date]])</f>
        <v>7</v>
      </c>
      <c r="S207" t="str">
        <f>TEXT(Date[[#This Row],[Date]],"mmmm")</f>
        <v>July</v>
      </c>
      <c r="T207" t="str">
        <f>TEXT(Date[[#This Row],[Date]],"mmm")</f>
        <v>Jul</v>
      </c>
      <c r="U207">
        <f>DAY(Date[[#This Row],[Date]])</f>
        <v>25</v>
      </c>
      <c r="V207">
        <f>WEEKDAY(Date[[#This Row],[Date]],2)</f>
        <v>2</v>
      </c>
      <c r="W207" t="str">
        <f>TEXT(Date[[#This Row],[Date]],"dddd")</f>
        <v>Tuesday</v>
      </c>
      <c r="X207" t="str">
        <f>TEXT(Date[[#This Row],[Date]],"ddd")</f>
        <v>Tue</v>
      </c>
    </row>
    <row r="208" spans="1:24" x14ac:dyDescent="0.25">
      <c r="N208" s="2">
        <v>42942</v>
      </c>
      <c r="O208">
        <f>YEAR(Date[[#This Row],[Date]])</f>
        <v>2017</v>
      </c>
      <c r="P208">
        <f>INT((Date[[#This Row],[MonthNumber]]-1)/3)+1</f>
        <v>3</v>
      </c>
      <c r="Q208" t="str">
        <f>Date[[#This Row],[Year]]&amp;"Q"&amp;Date[[#This Row],[QuarterNumber]]</f>
        <v>2017Q3</v>
      </c>
      <c r="R208">
        <f>MONTH(Date[[#This Row],[Date]])</f>
        <v>7</v>
      </c>
      <c r="S208" t="str">
        <f>TEXT(Date[[#This Row],[Date]],"mmmm")</f>
        <v>July</v>
      </c>
      <c r="T208" t="str">
        <f>TEXT(Date[[#This Row],[Date]],"mmm")</f>
        <v>Jul</v>
      </c>
      <c r="U208">
        <f>DAY(Date[[#This Row],[Date]])</f>
        <v>26</v>
      </c>
      <c r="V208">
        <f>WEEKDAY(Date[[#This Row],[Date]],2)</f>
        <v>3</v>
      </c>
      <c r="W208" t="str">
        <f>TEXT(Date[[#This Row],[Date]],"dddd")</f>
        <v>Wednesday</v>
      </c>
      <c r="X208" t="str">
        <f>TEXT(Date[[#This Row],[Date]],"ddd")</f>
        <v>Wed</v>
      </c>
    </row>
    <row r="209" spans="14:24" x14ac:dyDescent="0.25">
      <c r="N209" s="2">
        <v>42943</v>
      </c>
      <c r="O209">
        <f>YEAR(Date[[#This Row],[Date]])</f>
        <v>2017</v>
      </c>
      <c r="P209">
        <f>INT((Date[[#This Row],[MonthNumber]]-1)/3)+1</f>
        <v>3</v>
      </c>
      <c r="Q209" t="str">
        <f>Date[[#This Row],[Year]]&amp;"Q"&amp;Date[[#This Row],[QuarterNumber]]</f>
        <v>2017Q3</v>
      </c>
      <c r="R209">
        <f>MONTH(Date[[#This Row],[Date]])</f>
        <v>7</v>
      </c>
      <c r="S209" t="str">
        <f>TEXT(Date[[#This Row],[Date]],"mmmm")</f>
        <v>July</v>
      </c>
      <c r="T209" t="str">
        <f>TEXT(Date[[#This Row],[Date]],"mmm")</f>
        <v>Jul</v>
      </c>
      <c r="U209">
        <f>DAY(Date[[#This Row],[Date]])</f>
        <v>27</v>
      </c>
      <c r="V209">
        <f>WEEKDAY(Date[[#This Row],[Date]],2)</f>
        <v>4</v>
      </c>
      <c r="W209" t="str">
        <f>TEXT(Date[[#This Row],[Date]],"dddd")</f>
        <v>Thursday</v>
      </c>
      <c r="X209" t="str">
        <f>TEXT(Date[[#This Row],[Date]],"ddd")</f>
        <v>Thu</v>
      </c>
    </row>
    <row r="210" spans="14:24" x14ac:dyDescent="0.25">
      <c r="N210" s="2">
        <v>42944</v>
      </c>
      <c r="O210">
        <f>YEAR(Date[[#This Row],[Date]])</f>
        <v>2017</v>
      </c>
      <c r="P210">
        <f>INT((Date[[#This Row],[MonthNumber]]-1)/3)+1</f>
        <v>3</v>
      </c>
      <c r="Q210" t="str">
        <f>Date[[#This Row],[Year]]&amp;"Q"&amp;Date[[#This Row],[QuarterNumber]]</f>
        <v>2017Q3</v>
      </c>
      <c r="R210">
        <f>MONTH(Date[[#This Row],[Date]])</f>
        <v>7</v>
      </c>
      <c r="S210" t="str">
        <f>TEXT(Date[[#This Row],[Date]],"mmmm")</f>
        <v>July</v>
      </c>
      <c r="T210" t="str">
        <f>TEXT(Date[[#This Row],[Date]],"mmm")</f>
        <v>Jul</v>
      </c>
      <c r="U210">
        <f>DAY(Date[[#This Row],[Date]])</f>
        <v>28</v>
      </c>
      <c r="V210">
        <f>WEEKDAY(Date[[#This Row],[Date]],2)</f>
        <v>5</v>
      </c>
      <c r="W210" t="str">
        <f>TEXT(Date[[#This Row],[Date]],"dddd")</f>
        <v>Friday</v>
      </c>
      <c r="X210" t="str">
        <f>TEXT(Date[[#This Row],[Date]],"ddd")</f>
        <v>Fri</v>
      </c>
    </row>
    <row r="211" spans="14:24" x14ac:dyDescent="0.25">
      <c r="N211" s="2">
        <v>42945</v>
      </c>
      <c r="O211">
        <f>YEAR(Date[[#This Row],[Date]])</f>
        <v>2017</v>
      </c>
      <c r="P211">
        <f>INT((Date[[#This Row],[MonthNumber]]-1)/3)+1</f>
        <v>3</v>
      </c>
      <c r="Q211" t="str">
        <f>Date[[#This Row],[Year]]&amp;"Q"&amp;Date[[#This Row],[QuarterNumber]]</f>
        <v>2017Q3</v>
      </c>
      <c r="R211">
        <f>MONTH(Date[[#This Row],[Date]])</f>
        <v>7</v>
      </c>
      <c r="S211" t="str">
        <f>TEXT(Date[[#This Row],[Date]],"mmmm")</f>
        <v>July</v>
      </c>
      <c r="T211" t="str">
        <f>TEXT(Date[[#This Row],[Date]],"mmm")</f>
        <v>Jul</v>
      </c>
      <c r="U211">
        <f>DAY(Date[[#This Row],[Date]])</f>
        <v>29</v>
      </c>
      <c r="V211">
        <f>WEEKDAY(Date[[#This Row],[Date]],2)</f>
        <v>6</v>
      </c>
      <c r="W211" t="str">
        <f>TEXT(Date[[#This Row],[Date]],"dddd")</f>
        <v>Saturday</v>
      </c>
      <c r="X211" t="str">
        <f>TEXT(Date[[#This Row],[Date]],"ddd")</f>
        <v>Sat</v>
      </c>
    </row>
    <row r="212" spans="14:24" x14ac:dyDescent="0.25">
      <c r="N212" s="2">
        <v>42946</v>
      </c>
      <c r="O212">
        <f>YEAR(Date[[#This Row],[Date]])</f>
        <v>2017</v>
      </c>
      <c r="P212">
        <f>INT((Date[[#This Row],[MonthNumber]]-1)/3)+1</f>
        <v>3</v>
      </c>
      <c r="Q212" t="str">
        <f>Date[[#This Row],[Year]]&amp;"Q"&amp;Date[[#This Row],[QuarterNumber]]</f>
        <v>2017Q3</v>
      </c>
      <c r="R212">
        <f>MONTH(Date[[#This Row],[Date]])</f>
        <v>7</v>
      </c>
      <c r="S212" t="str">
        <f>TEXT(Date[[#This Row],[Date]],"mmmm")</f>
        <v>July</v>
      </c>
      <c r="T212" t="str">
        <f>TEXT(Date[[#This Row],[Date]],"mmm")</f>
        <v>Jul</v>
      </c>
      <c r="U212">
        <f>DAY(Date[[#This Row],[Date]])</f>
        <v>30</v>
      </c>
      <c r="V212">
        <f>WEEKDAY(Date[[#This Row],[Date]],2)</f>
        <v>7</v>
      </c>
      <c r="W212" t="str">
        <f>TEXT(Date[[#This Row],[Date]],"dddd")</f>
        <v>Sunday</v>
      </c>
      <c r="X212" t="str">
        <f>TEXT(Date[[#This Row],[Date]],"ddd")</f>
        <v>Sun</v>
      </c>
    </row>
    <row r="213" spans="14:24" x14ac:dyDescent="0.25">
      <c r="N213" s="2">
        <v>42947</v>
      </c>
      <c r="O213">
        <f>YEAR(Date[[#This Row],[Date]])</f>
        <v>2017</v>
      </c>
      <c r="P213">
        <f>INT((Date[[#This Row],[MonthNumber]]-1)/3)+1</f>
        <v>3</v>
      </c>
      <c r="Q213" t="str">
        <f>Date[[#This Row],[Year]]&amp;"Q"&amp;Date[[#This Row],[QuarterNumber]]</f>
        <v>2017Q3</v>
      </c>
      <c r="R213">
        <f>MONTH(Date[[#This Row],[Date]])</f>
        <v>7</v>
      </c>
      <c r="S213" t="str">
        <f>TEXT(Date[[#This Row],[Date]],"mmmm")</f>
        <v>July</v>
      </c>
      <c r="T213" t="str">
        <f>TEXT(Date[[#This Row],[Date]],"mmm")</f>
        <v>Jul</v>
      </c>
      <c r="U213">
        <f>DAY(Date[[#This Row],[Date]])</f>
        <v>31</v>
      </c>
      <c r="V213">
        <f>WEEKDAY(Date[[#This Row],[Date]],2)</f>
        <v>1</v>
      </c>
      <c r="W213" t="str">
        <f>TEXT(Date[[#This Row],[Date]],"dddd")</f>
        <v>Monday</v>
      </c>
      <c r="X213" t="str">
        <f>TEXT(Date[[#This Row],[Date]],"ddd")</f>
        <v>Mon</v>
      </c>
    </row>
    <row r="214" spans="14:24" x14ac:dyDescent="0.25">
      <c r="N214" s="2">
        <v>42948</v>
      </c>
      <c r="O214">
        <f>YEAR(Date[[#This Row],[Date]])</f>
        <v>2017</v>
      </c>
      <c r="P214">
        <f>INT((Date[[#This Row],[MonthNumber]]-1)/3)+1</f>
        <v>3</v>
      </c>
      <c r="Q214" t="str">
        <f>Date[[#This Row],[Year]]&amp;"Q"&amp;Date[[#This Row],[QuarterNumber]]</f>
        <v>2017Q3</v>
      </c>
      <c r="R214">
        <f>MONTH(Date[[#This Row],[Date]])</f>
        <v>8</v>
      </c>
      <c r="S214" t="str">
        <f>TEXT(Date[[#This Row],[Date]],"mmmm")</f>
        <v>August</v>
      </c>
      <c r="T214" t="str">
        <f>TEXT(Date[[#This Row],[Date]],"mmm")</f>
        <v>Aug</v>
      </c>
      <c r="U214">
        <f>DAY(Date[[#This Row],[Date]])</f>
        <v>1</v>
      </c>
      <c r="V214">
        <f>WEEKDAY(Date[[#This Row],[Date]],2)</f>
        <v>2</v>
      </c>
      <c r="W214" t="str">
        <f>TEXT(Date[[#This Row],[Date]],"dddd")</f>
        <v>Tuesday</v>
      </c>
      <c r="X214" t="str">
        <f>TEXT(Date[[#This Row],[Date]],"ddd")</f>
        <v>Tue</v>
      </c>
    </row>
    <row r="215" spans="14:24" x14ac:dyDescent="0.25">
      <c r="N215" s="2">
        <v>42949</v>
      </c>
      <c r="O215">
        <f>YEAR(Date[[#This Row],[Date]])</f>
        <v>2017</v>
      </c>
      <c r="P215">
        <f>INT((Date[[#This Row],[MonthNumber]]-1)/3)+1</f>
        <v>3</v>
      </c>
      <c r="Q215" t="str">
        <f>Date[[#This Row],[Year]]&amp;"Q"&amp;Date[[#This Row],[QuarterNumber]]</f>
        <v>2017Q3</v>
      </c>
      <c r="R215">
        <f>MONTH(Date[[#This Row],[Date]])</f>
        <v>8</v>
      </c>
      <c r="S215" t="str">
        <f>TEXT(Date[[#This Row],[Date]],"mmmm")</f>
        <v>August</v>
      </c>
      <c r="T215" t="str">
        <f>TEXT(Date[[#This Row],[Date]],"mmm")</f>
        <v>Aug</v>
      </c>
      <c r="U215">
        <f>DAY(Date[[#This Row],[Date]])</f>
        <v>2</v>
      </c>
      <c r="V215">
        <f>WEEKDAY(Date[[#This Row],[Date]],2)</f>
        <v>3</v>
      </c>
      <c r="W215" t="str">
        <f>TEXT(Date[[#This Row],[Date]],"dddd")</f>
        <v>Wednesday</v>
      </c>
      <c r="X215" t="str">
        <f>TEXT(Date[[#This Row],[Date]],"ddd")</f>
        <v>Wed</v>
      </c>
    </row>
    <row r="216" spans="14:24" x14ac:dyDescent="0.25">
      <c r="N216" s="2">
        <v>42950</v>
      </c>
      <c r="O216">
        <f>YEAR(Date[[#This Row],[Date]])</f>
        <v>2017</v>
      </c>
      <c r="P216">
        <f>INT((Date[[#This Row],[MonthNumber]]-1)/3)+1</f>
        <v>3</v>
      </c>
      <c r="Q216" t="str">
        <f>Date[[#This Row],[Year]]&amp;"Q"&amp;Date[[#This Row],[QuarterNumber]]</f>
        <v>2017Q3</v>
      </c>
      <c r="R216">
        <f>MONTH(Date[[#This Row],[Date]])</f>
        <v>8</v>
      </c>
      <c r="S216" t="str">
        <f>TEXT(Date[[#This Row],[Date]],"mmmm")</f>
        <v>August</v>
      </c>
      <c r="T216" t="str">
        <f>TEXT(Date[[#This Row],[Date]],"mmm")</f>
        <v>Aug</v>
      </c>
      <c r="U216">
        <f>DAY(Date[[#This Row],[Date]])</f>
        <v>3</v>
      </c>
      <c r="V216">
        <f>WEEKDAY(Date[[#This Row],[Date]],2)</f>
        <v>4</v>
      </c>
      <c r="W216" t="str">
        <f>TEXT(Date[[#This Row],[Date]],"dddd")</f>
        <v>Thursday</v>
      </c>
      <c r="X216" t="str">
        <f>TEXT(Date[[#This Row],[Date]],"ddd")</f>
        <v>Thu</v>
      </c>
    </row>
    <row r="217" spans="14:24" x14ac:dyDescent="0.25">
      <c r="N217" s="2">
        <v>42951</v>
      </c>
      <c r="O217">
        <f>YEAR(Date[[#This Row],[Date]])</f>
        <v>2017</v>
      </c>
      <c r="P217">
        <f>INT((Date[[#This Row],[MonthNumber]]-1)/3)+1</f>
        <v>3</v>
      </c>
      <c r="Q217" t="str">
        <f>Date[[#This Row],[Year]]&amp;"Q"&amp;Date[[#This Row],[QuarterNumber]]</f>
        <v>2017Q3</v>
      </c>
      <c r="R217">
        <f>MONTH(Date[[#This Row],[Date]])</f>
        <v>8</v>
      </c>
      <c r="S217" t="str">
        <f>TEXT(Date[[#This Row],[Date]],"mmmm")</f>
        <v>August</v>
      </c>
      <c r="T217" t="str">
        <f>TEXT(Date[[#This Row],[Date]],"mmm")</f>
        <v>Aug</v>
      </c>
      <c r="U217">
        <f>DAY(Date[[#This Row],[Date]])</f>
        <v>4</v>
      </c>
      <c r="V217">
        <f>WEEKDAY(Date[[#This Row],[Date]],2)</f>
        <v>5</v>
      </c>
      <c r="W217" t="str">
        <f>TEXT(Date[[#This Row],[Date]],"dddd")</f>
        <v>Friday</v>
      </c>
      <c r="X217" t="str">
        <f>TEXT(Date[[#This Row],[Date]],"ddd")</f>
        <v>Fri</v>
      </c>
    </row>
    <row r="218" spans="14:24" x14ac:dyDescent="0.25">
      <c r="N218" s="2">
        <v>42952</v>
      </c>
      <c r="O218">
        <f>YEAR(Date[[#This Row],[Date]])</f>
        <v>2017</v>
      </c>
      <c r="P218">
        <f>INT((Date[[#This Row],[MonthNumber]]-1)/3)+1</f>
        <v>3</v>
      </c>
      <c r="Q218" t="str">
        <f>Date[[#This Row],[Year]]&amp;"Q"&amp;Date[[#This Row],[QuarterNumber]]</f>
        <v>2017Q3</v>
      </c>
      <c r="R218">
        <f>MONTH(Date[[#This Row],[Date]])</f>
        <v>8</v>
      </c>
      <c r="S218" t="str">
        <f>TEXT(Date[[#This Row],[Date]],"mmmm")</f>
        <v>August</v>
      </c>
      <c r="T218" t="str">
        <f>TEXT(Date[[#This Row],[Date]],"mmm")</f>
        <v>Aug</v>
      </c>
      <c r="U218">
        <f>DAY(Date[[#This Row],[Date]])</f>
        <v>5</v>
      </c>
      <c r="V218">
        <f>WEEKDAY(Date[[#This Row],[Date]],2)</f>
        <v>6</v>
      </c>
      <c r="W218" t="str">
        <f>TEXT(Date[[#This Row],[Date]],"dddd")</f>
        <v>Saturday</v>
      </c>
      <c r="X218" t="str">
        <f>TEXT(Date[[#This Row],[Date]],"ddd")</f>
        <v>Sat</v>
      </c>
    </row>
    <row r="219" spans="14:24" x14ac:dyDescent="0.25">
      <c r="N219" s="2">
        <v>42953</v>
      </c>
      <c r="O219">
        <f>YEAR(Date[[#This Row],[Date]])</f>
        <v>2017</v>
      </c>
      <c r="P219">
        <f>INT((Date[[#This Row],[MonthNumber]]-1)/3)+1</f>
        <v>3</v>
      </c>
      <c r="Q219" t="str">
        <f>Date[[#This Row],[Year]]&amp;"Q"&amp;Date[[#This Row],[QuarterNumber]]</f>
        <v>2017Q3</v>
      </c>
      <c r="R219">
        <f>MONTH(Date[[#This Row],[Date]])</f>
        <v>8</v>
      </c>
      <c r="S219" t="str">
        <f>TEXT(Date[[#This Row],[Date]],"mmmm")</f>
        <v>August</v>
      </c>
      <c r="T219" t="str">
        <f>TEXT(Date[[#This Row],[Date]],"mmm")</f>
        <v>Aug</v>
      </c>
      <c r="U219">
        <f>DAY(Date[[#This Row],[Date]])</f>
        <v>6</v>
      </c>
      <c r="V219">
        <f>WEEKDAY(Date[[#This Row],[Date]],2)</f>
        <v>7</v>
      </c>
      <c r="W219" t="str">
        <f>TEXT(Date[[#This Row],[Date]],"dddd")</f>
        <v>Sunday</v>
      </c>
      <c r="X219" t="str">
        <f>TEXT(Date[[#This Row],[Date]],"ddd")</f>
        <v>Sun</v>
      </c>
    </row>
    <row r="220" spans="14:24" x14ac:dyDescent="0.25">
      <c r="N220" s="2">
        <v>42954</v>
      </c>
      <c r="O220">
        <f>YEAR(Date[[#This Row],[Date]])</f>
        <v>2017</v>
      </c>
      <c r="P220">
        <f>INT((Date[[#This Row],[MonthNumber]]-1)/3)+1</f>
        <v>3</v>
      </c>
      <c r="Q220" t="str">
        <f>Date[[#This Row],[Year]]&amp;"Q"&amp;Date[[#This Row],[QuarterNumber]]</f>
        <v>2017Q3</v>
      </c>
      <c r="R220">
        <f>MONTH(Date[[#This Row],[Date]])</f>
        <v>8</v>
      </c>
      <c r="S220" t="str">
        <f>TEXT(Date[[#This Row],[Date]],"mmmm")</f>
        <v>August</v>
      </c>
      <c r="T220" t="str">
        <f>TEXT(Date[[#This Row],[Date]],"mmm")</f>
        <v>Aug</v>
      </c>
      <c r="U220">
        <f>DAY(Date[[#This Row],[Date]])</f>
        <v>7</v>
      </c>
      <c r="V220">
        <f>WEEKDAY(Date[[#This Row],[Date]],2)</f>
        <v>1</v>
      </c>
      <c r="W220" t="str">
        <f>TEXT(Date[[#This Row],[Date]],"dddd")</f>
        <v>Monday</v>
      </c>
      <c r="X220" t="str">
        <f>TEXT(Date[[#This Row],[Date]],"ddd")</f>
        <v>Mon</v>
      </c>
    </row>
    <row r="221" spans="14:24" x14ac:dyDescent="0.25">
      <c r="N221" s="2">
        <v>42955</v>
      </c>
      <c r="O221">
        <f>YEAR(Date[[#This Row],[Date]])</f>
        <v>2017</v>
      </c>
      <c r="P221">
        <f>INT((Date[[#This Row],[MonthNumber]]-1)/3)+1</f>
        <v>3</v>
      </c>
      <c r="Q221" t="str">
        <f>Date[[#This Row],[Year]]&amp;"Q"&amp;Date[[#This Row],[QuarterNumber]]</f>
        <v>2017Q3</v>
      </c>
      <c r="R221">
        <f>MONTH(Date[[#This Row],[Date]])</f>
        <v>8</v>
      </c>
      <c r="S221" t="str">
        <f>TEXT(Date[[#This Row],[Date]],"mmmm")</f>
        <v>August</v>
      </c>
      <c r="T221" t="str">
        <f>TEXT(Date[[#This Row],[Date]],"mmm")</f>
        <v>Aug</v>
      </c>
      <c r="U221">
        <f>DAY(Date[[#This Row],[Date]])</f>
        <v>8</v>
      </c>
      <c r="V221">
        <f>WEEKDAY(Date[[#This Row],[Date]],2)</f>
        <v>2</v>
      </c>
      <c r="W221" t="str">
        <f>TEXT(Date[[#This Row],[Date]],"dddd")</f>
        <v>Tuesday</v>
      </c>
      <c r="X221" t="str">
        <f>TEXT(Date[[#This Row],[Date]],"ddd")</f>
        <v>Tue</v>
      </c>
    </row>
    <row r="222" spans="14:24" x14ac:dyDescent="0.25">
      <c r="N222" s="2">
        <v>42956</v>
      </c>
      <c r="O222">
        <f>YEAR(Date[[#This Row],[Date]])</f>
        <v>2017</v>
      </c>
      <c r="P222">
        <f>INT((Date[[#This Row],[MonthNumber]]-1)/3)+1</f>
        <v>3</v>
      </c>
      <c r="Q222" t="str">
        <f>Date[[#This Row],[Year]]&amp;"Q"&amp;Date[[#This Row],[QuarterNumber]]</f>
        <v>2017Q3</v>
      </c>
      <c r="R222">
        <f>MONTH(Date[[#This Row],[Date]])</f>
        <v>8</v>
      </c>
      <c r="S222" t="str">
        <f>TEXT(Date[[#This Row],[Date]],"mmmm")</f>
        <v>August</v>
      </c>
      <c r="T222" t="str">
        <f>TEXT(Date[[#This Row],[Date]],"mmm")</f>
        <v>Aug</v>
      </c>
      <c r="U222">
        <f>DAY(Date[[#This Row],[Date]])</f>
        <v>9</v>
      </c>
      <c r="V222">
        <f>WEEKDAY(Date[[#This Row],[Date]],2)</f>
        <v>3</v>
      </c>
      <c r="W222" t="str">
        <f>TEXT(Date[[#This Row],[Date]],"dddd")</f>
        <v>Wednesday</v>
      </c>
      <c r="X222" t="str">
        <f>TEXT(Date[[#This Row],[Date]],"ddd")</f>
        <v>Wed</v>
      </c>
    </row>
    <row r="223" spans="14:24" x14ac:dyDescent="0.25">
      <c r="N223" s="2">
        <v>42957</v>
      </c>
      <c r="O223">
        <f>YEAR(Date[[#This Row],[Date]])</f>
        <v>2017</v>
      </c>
      <c r="P223">
        <f>INT((Date[[#This Row],[MonthNumber]]-1)/3)+1</f>
        <v>3</v>
      </c>
      <c r="Q223" t="str">
        <f>Date[[#This Row],[Year]]&amp;"Q"&amp;Date[[#This Row],[QuarterNumber]]</f>
        <v>2017Q3</v>
      </c>
      <c r="R223">
        <f>MONTH(Date[[#This Row],[Date]])</f>
        <v>8</v>
      </c>
      <c r="S223" t="str">
        <f>TEXT(Date[[#This Row],[Date]],"mmmm")</f>
        <v>August</v>
      </c>
      <c r="T223" t="str">
        <f>TEXT(Date[[#This Row],[Date]],"mmm")</f>
        <v>Aug</v>
      </c>
      <c r="U223">
        <f>DAY(Date[[#This Row],[Date]])</f>
        <v>10</v>
      </c>
      <c r="V223">
        <f>WEEKDAY(Date[[#This Row],[Date]],2)</f>
        <v>4</v>
      </c>
      <c r="W223" t="str">
        <f>TEXT(Date[[#This Row],[Date]],"dddd")</f>
        <v>Thursday</v>
      </c>
      <c r="X223" t="str">
        <f>TEXT(Date[[#This Row],[Date]],"ddd")</f>
        <v>Thu</v>
      </c>
    </row>
    <row r="224" spans="14:24" x14ac:dyDescent="0.25">
      <c r="N224" s="2">
        <v>42958</v>
      </c>
      <c r="O224">
        <f>YEAR(Date[[#This Row],[Date]])</f>
        <v>2017</v>
      </c>
      <c r="P224">
        <f>INT((Date[[#This Row],[MonthNumber]]-1)/3)+1</f>
        <v>3</v>
      </c>
      <c r="Q224" t="str">
        <f>Date[[#This Row],[Year]]&amp;"Q"&amp;Date[[#This Row],[QuarterNumber]]</f>
        <v>2017Q3</v>
      </c>
      <c r="R224">
        <f>MONTH(Date[[#This Row],[Date]])</f>
        <v>8</v>
      </c>
      <c r="S224" t="str">
        <f>TEXT(Date[[#This Row],[Date]],"mmmm")</f>
        <v>August</v>
      </c>
      <c r="T224" t="str">
        <f>TEXT(Date[[#This Row],[Date]],"mmm")</f>
        <v>Aug</v>
      </c>
      <c r="U224">
        <f>DAY(Date[[#This Row],[Date]])</f>
        <v>11</v>
      </c>
      <c r="V224">
        <f>WEEKDAY(Date[[#This Row],[Date]],2)</f>
        <v>5</v>
      </c>
      <c r="W224" t="str">
        <f>TEXT(Date[[#This Row],[Date]],"dddd")</f>
        <v>Friday</v>
      </c>
      <c r="X224" t="str">
        <f>TEXT(Date[[#This Row],[Date]],"ddd")</f>
        <v>Fri</v>
      </c>
    </row>
    <row r="225" spans="14:24" x14ac:dyDescent="0.25">
      <c r="N225" s="2">
        <v>42959</v>
      </c>
      <c r="O225">
        <f>YEAR(Date[[#This Row],[Date]])</f>
        <v>2017</v>
      </c>
      <c r="P225">
        <f>INT((Date[[#This Row],[MonthNumber]]-1)/3)+1</f>
        <v>3</v>
      </c>
      <c r="Q225" t="str">
        <f>Date[[#This Row],[Year]]&amp;"Q"&amp;Date[[#This Row],[QuarterNumber]]</f>
        <v>2017Q3</v>
      </c>
      <c r="R225">
        <f>MONTH(Date[[#This Row],[Date]])</f>
        <v>8</v>
      </c>
      <c r="S225" t="str">
        <f>TEXT(Date[[#This Row],[Date]],"mmmm")</f>
        <v>August</v>
      </c>
      <c r="T225" t="str">
        <f>TEXT(Date[[#This Row],[Date]],"mmm")</f>
        <v>Aug</v>
      </c>
      <c r="U225">
        <f>DAY(Date[[#This Row],[Date]])</f>
        <v>12</v>
      </c>
      <c r="V225">
        <f>WEEKDAY(Date[[#This Row],[Date]],2)</f>
        <v>6</v>
      </c>
      <c r="W225" t="str">
        <f>TEXT(Date[[#This Row],[Date]],"dddd")</f>
        <v>Saturday</v>
      </c>
      <c r="X225" t="str">
        <f>TEXT(Date[[#This Row],[Date]],"ddd")</f>
        <v>Sat</v>
      </c>
    </row>
    <row r="226" spans="14:24" x14ac:dyDescent="0.25">
      <c r="N226" s="2">
        <v>42960</v>
      </c>
      <c r="O226">
        <f>YEAR(Date[[#This Row],[Date]])</f>
        <v>2017</v>
      </c>
      <c r="P226">
        <f>INT((Date[[#This Row],[MonthNumber]]-1)/3)+1</f>
        <v>3</v>
      </c>
      <c r="Q226" t="str">
        <f>Date[[#This Row],[Year]]&amp;"Q"&amp;Date[[#This Row],[QuarterNumber]]</f>
        <v>2017Q3</v>
      </c>
      <c r="R226">
        <f>MONTH(Date[[#This Row],[Date]])</f>
        <v>8</v>
      </c>
      <c r="S226" t="str">
        <f>TEXT(Date[[#This Row],[Date]],"mmmm")</f>
        <v>August</v>
      </c>
      <c r="T226" t="str">
        <f>TEXT(Date[[#This Row],[Date]],"mmm")</f>
        <v>Aug</v>
      </c>
      <c r="U226">
        <f>DAY(Date[[#This Row],[Date]])</f>
        <v>13</v>
      </c>
      <c r="V226">
        <f>WEEKDAY(Date[[#This Row],[Date]],2)</f>
        <v>7</v>
      </c>
      <c r="W226" t="str">
        <f>TEXT(Date[[#This Row],[Date]],"dddd")</f>
        <v>Sunday</v>
      </c>
      <c r="X226" t="str">
        <f>TEXT(Date[[#This Row],[Date]],"ddd")</f>
        <v>Sun</v>
      </c>
    </row>
    <row r="227" spans="14:24" x14ac:dyDescent="0.25">
      <c r="N227" s="2">
        <v>42961</v>
      </c>
      <c r="O227">
        <f>YEAR(Date[[#This Row],[Date]])</f>
        <v>2017</v>
      </c>
      <c r="P227">
        <f>INT((Date[[#This Row],[MonthNumber]]-1)/3)+1</f>
        <v>3</v>
      </c>
      <c r="Q227" t="str">
        <f>Date[[#This Row],[Year]]&amp;"Q"&amp;Date[[#This Row],[QuarterNumber]]</f>
        <v>2017Q3</v>
      </c>
      <c r="R227">
        <f>MONTH(Date[[#This Row],[Date]])</f>
        <v>8</v>
      </c>
      <c r="S227" t="str">
        <f>TEXT(Date[[#This Row],[Date]],"mmmm")</f>
        <v>August</v>
      </c>
      <c r="T227" t="str">
        <f>TEXT(Date[[#This Row],[Date]],"mmm")</f>
        <v>Aug</v>
      </c>
      <c r="U227">
        <f>DAY(Date[[#This Row],[Date]])</f>
        <v>14</v>
      </c>
      <c r="V227">
        <f>WEEKDAY(Date[[#This Row],[Date]],2)</f>
        <v>1</v>
      </c>
      <c r="W227" t="str">
        <f>TEXT(Date[[#This Row],[Date]],"dddd")</f>
        <v>Monday</v>
      </c>
      <c r="X227" t="str">
        <f>TEXT(Date[[#This Row],[Date]],"ddd")</f>
        <v>Mon</v>
      </c>
    </row>
    <row r="228" spans="14:24" x14ac:dyDescent="0.25">
      <c r="N228" s="2">
        <v>42962</v>
      </c>
      <c r="O228">
        <f>YEAR(Date[[#This Row],[Date]])</f>
        <v>2017</v>
      </c>
      <c r="P228">
        <f>INT((Date[[#This Row],[MonthNumber]]-1)/3)+1</f>
        <v>3</v>
      </c>
      <c r="Q228" t="str">
        <f>Date[[#This Row],[Year]]&amp;"Q"&amp;Date[[#This Row],[QuarterNumber]]</f>
        <v>2017Q3</v>
      </c>
      <c r="R228">
        <f>MONTH(Date[[#This Row],[Date]])</f>
        <v>8</v>
      </c>
      <c r="S228" t="str">
        <f>TEXT(Date[[#This Row],[Date]],"mmmm")</f>
        <v>August</v>
      </c>
      <c r="T228" t="str">
        <f>TEXT(Date[[#This Row],[Date]],"mmm")</f>
        <v>Aug</v>
      </c>
      <c r="U228">
        <f>DAY(Date[[#This Row],[Date]])</f>
        <v>15</v>
      </c>
      <c r="V228">
        <f>WEEKDAY(Date[[#This Row],[Date]],2)</f>
        <v>2</v>
      </c>
      <c r="W228" t="str">
        <f>TEXT(Date[[#This Row],[Date]],"dddd")</f>
        <v>Tuesday</v>
      </c>
      <c r="X228" t="str">
        <f>TEXT(Date[[#This Row],[Date]],"ddd")</f>
        <v>Tue</v>
      </c>
    </row>
    <row r="229" spans="14:24" x14ac:dyDescent="0.25">
      <c r="N229" s="2">
        <v>42963</v>
      </c>
      <c r="O229">
        <f>YEAR(Date[[#This Row],[Date]])</f>
        <v>2017</v>
      </c>
      <c r="P229">
        <f>INT((Date[[#This Row],[MonthNumber]]-1)/3)+1</f>
        <v>3</v>
      </c>
      <c r="Q229" t="str">
        <f>Date[[#This Row],[Year]]&amp;"Q"&amp;Date[[#This Row],[QuarterNumber]]</f>
        <v>2017Q3</v>
      </c>
      <c r="R229">
        <f>MONTH(Date[[#This Row],[Date]])</f>
        <v>8</v>
      </c>
      <c r="S229" t="str">
        <f>TEXT(Date[[#This Row],[Date]],"mmmm")</f>
        <v>August</v>
      </c>
      <c r="T229" t="str">
        <f>TEXT(Date[[#This Row],[Date]],"mmm")</f>
        <v>Aug</v>
      </c>
      <c r="U229">
        <f>DAY(Date[[#This Row],[Date]])</f>
        <v>16</v>
      </c>
      <c r="V229">
        <f>WEEKDAY(Date[[#This Row],[Date]],2)</f>
        <v>3</v>
      </c>
      <c r="W229" t="str">
        <f>TEXT(Date[[#This Row],[Date]],"dddd")</f>
        <v>Wednesday</v>
      </c>
      <c r="X229" t="str">
        <f>TEXT(Date[[#This Row],[Date]],"ddd")</f>
        <v>Wed</v>
      </c>
    </row>
    <row r="230" spans="14:24" x14ac:dyDescent="0.25">
      <c r="N230" s="2">
        <v>42964</v>
      </c>
      <c r="O230">
        <f>YEAR(Date[[#This Row],[Date]])</f>
        <v>2017</v>
      </c>
      <c r="P230">
        <f>INT((Date[[#This Row],[MonthNumber]]-1)/3)+1</f>
        <v>3</v>
      </c>
      <c r="Q230" t="str">
        <f>Date[[#This Row],[Year]]&amp;"Q"&amp;Date[[#This Row],[QuarterNumber]]</f>
        <v>2017Q3</v>
      </c>
      <c r="R230">
        <f>MONTH(Date[[#This Row],[Date]])</f>
        <v>8</v>
      </c>
      <c r="S230" t="str">
        <f>TEXT(Date[[#This Row],[Date]],"mmmm")</f>
        <v>August</v>
      </c>
      <c r="T230" t="str">
        <f>TEXT(Date[[#This Row],[Date]],"mmm")</f>
        <v>Aug</v>
      </c>
      <c r="U230">
        <f>DAY(Date[[#This Row],[Date]])</f>
        <v>17</v>
      </c>
      <c r="V230">
        <f>WEEKDAY(Date[[#This Row],[Date]],2)</f>
        <v>4</v>
      </c>
      <c r="W230" t="str">
        <f>TEXT(Date[[#This Row],[Date]],"dddd")</f>
        <v>Thursday</v>
      </c>
      <c r="X230" t="str">
        <f>TEXT(Date[[#This Row],[Date]],"ddd")</f>
        <v>Thu</v>
      </c>
    </row>
    <row r="231" spans="14:24" x14ac:dyDescent="0.25">
      <c r="N231" s="2">
        <v>42965</v>
      </c>
      <c r="O231">
        <f>YEAR(Date[[#This Row],[Date]])</f>
        <v>2017</v>
      </c>
      <c r="P231">
        <f>INT((Date[[#This Row],[MonthNumber]]-1)/3)+1</f>
        <v>3</v>
      </c>
      <c r="Q231" t="str">
        <f>Date[[#This Row],[Year]]&amp;"Q"&amp;Date[[#This Row],[QuarterNumber]]</f>
        <v>2017Q3</v>
      </c>
      <c r="R231">
        <f>MONTH(Date[[#This Row],[Date]])</f>
        <v>8</v>
      </c>
      <c r="S231" t="str">
        <f>TEXT(Date[[#This Row],[Date]],"mmmm")</f>
        <v>August</v>
      </c>
      <c r="T231" t="str">
        <f>TEXT(Date[[#This Row],[Date]],"mmm")</f>
        <v>Aug</v>
      </c>
      <c r="U231">
        <f>DAY(Date[[#This Row],[Date]])</f>
        <v>18</v>
      </c>
      <c r="V231">
        <f>WEEKDAY(Date[[#This Row],[Date]],2)</f>
        <v>5</v>
      </c>
      <c r="W231" t="str">
        <f>TEXT(Date[[#This Row],[Date]],"dddd")</f>
        <v>Friday</v>
      </c>
      <c r="X231" t="str">
        <f>TEXT(Date[[#This Row],[Date]],"ddd")</f>
        <v>Fri</v>
      </c>
    </row>
    <row r="232" spans="14:24" x14ac:dyDescent="0.25">
      <c r="N232" s="2">
        <v>42966</v>
      </c>
      <c r="O232">
        <f>YEAR(Date[[#This Row],[Date]])</f>
        <v>2017</v>
      </c>
      <c r="P232">
        <f>INT((Date[[#This Row],[MonthNumber]]-1)/3)+1</f>
        <v>3</v>
      </c>
      <c r="Q232" t="str">
        <f>Date[[#This Row],[Year]]&amp;"Q"&amp;Date[[#This Row],[QuarterNumber]]</f>
        <v>2017Q3</v>
      </c>
      <c r="R232">
        <f>MONTH(Date[[#This Row],[Date]])</f>
        <v>8</v>
      </c>
      <c r="S232" t="str">
        <f>TEXT(Date[[#This Row],[Date]],"mmmm")</f>
        <v>August</v>
      </c>
      <c r="T232" t="str">
        <f>TEXT(Date[[#This Row],[Date]],"mmm")</f>
        <v>Aug</v>
      </c>
      <c r="U232">
        <f>DAY(Date[[#This Row],[Date]])</f>
        <v>19</v>
      </c>
      <c r="V232">
        <f>WEEKDAY(Date[[#This Row],[Date]],2)</f>
        <v>6</v>
      </c>
      <c r="W232" t="str">
        <f>TEXT(Date[[#This Row],[Date]],"dddd")</f>
        <v>Saturday</v>
      </c>
      <c r="X232" t="str">
        <f>TEXT(Date[[#This Row],[Date]],"ddd")</f>
        <v>Sat</v>
      </c>
    </row>
    <row r="233" spans="14:24" x14ac:dyDescent="0.25">
      <c r="N233" s="2">
        <v>42967</v>
      </c>
      <c r="O233">
        <f>YEAR(Date[[#This Row],[Date]])</f>
        <v>2017</v>
      </c>
      <c r="P233">
        <f>INT((Date[[#This Row],[MonthNumber]]-1)/3)+1</f>
        <v>3</v>
      </c>
      <c r="Q233" t="str">
        <f>Date[[#This Row],[Year]]&amp;"Q"&amp;Date[[#This Row],[QuarterNumber]]</f>
        <v>2017Q3</v>
      </c>
      <c r="R233">
        <f>MONTH(Date[[#This Row],[Date]])</f>
        <v>8</v>
      </c>
      <c r="S233" t="str">
        <f>TEXT(Date[[#This Row],[Date]],"mmmm")</f>
        <v>August</v>
      </c>
      <c r="T233" t="str">
        <f>TEXT(Date[[#This Row],[Date]],"mmm")</f>
        <v>Aug</v>
      </c>
      <c r="U233">
        <f>DAY(Date[[#This Row],[Date]])</f>
        <v>20</v>
      </c>
      <c r="V233">
        <f>WEEKDAY(Date[[#This Row],[Date]],2)</f>
        <v>7</v>
      </c>
      <c r="W233" t="str">
        <f>TEXT(Date[[#This Row],[Date]],"dddd")</f>
        <v>Sunday</v>
      </c>
      <c r="X233" t="str">
        <f>TEXT(Date[[#This Row],[Date]],"ddd")</f>
        <v>Sun</v>
      </c>
    </row>
    <row r="234" spans="14:24" x14ac:dyDescent="0.25">
      <c r="N234" s="2">
        <v>42968</v>
      </c>
      <c r="O234">
        <f>YEAR(Date[[#This Row],[Date]])</f>
        <v>2017</v>
      </c>
      <c r="P234">
        <f>INT((Date[[#This Row],[MonthNumber]]-1)/3)+1</f>
        <v>3</v>
      </c>
      <c r="Q234" t="str">
        <f>Date[[#This Row],[Year]]&amp;"Q"&amp;Date[[#This Row],[QuarterNumber]]</f>
        <v>2017Q3</v>
      </c>
      <c r="R234">
        <f>MONTH(Date[[#This Row],[Date]])</f>
        <v>8</v>
      </c>
      <c r="S234" t="str">
        <f>TEXT(Date[[#This Row],[Date]],"mmmm")</f>
        <v>August</v>
      </c>
      <c r="T234" t="str">
        <f>TEXT(Date[[#This Row],[Date]],"mmm")</f>
        <v>Aug</v>
      </c>
      <c r="U234">
        <f>DAY(Date[[#This Row],[Date]])</f>
        <v>21</v>
      </c>
      <c r="V234">
        <f>WEEKDAY(Date[[#This Row],[Date]],2)</f>
        <v>1</v>
      </c>
      <c r="W234" t="str">
        <f>TEXT(Date[[#This Row],[Date]],"dddd")</f>
        <v>Monday</v>
      </c>
      <c r="X234" t="str">
        <f>TEXT(Date[[#This Row],[Date]],"ddd")</f>
        <v>Mon</v>
      </c>
    </row>
    <row r="235" spans="14:24" x14ac:dyDescent="0.25">
      <c r="N235" s="2">
        <v>42969</v>
      </c>
      <c r="O235">
        <f>YEAR(Date[[#This Row],[Date]])</f>
        <v>2017</v>
      </c>
      <c r="P235">
        <f>INT((Date[[#This Row],[MonthNumber]]-1)/3)+1</f>
        <v>3</v>
      </c>
      <c r="Q235" t="str">
        <f>Date[[#This Row],[Year]]&amp;"Q"&amp;Date[[#This Row],[QuarterNumber]]</f>
        <v>2017Q3</v>
      </c>
      <c r="R235">
        <f>MONTH(Date[[#This Row],[Date]])</f>
        <v>8</v>
      </c>
      <c r="S235" t="str">
        <f>TEXT(Date[[#This Row],[Date]],"mmmm")</f>
        <v>August</v>
      </c>
      <c r="T235" t="str">
        <f>TEXT(Date[[#This Row],[Date]],"mmm")</f>
        <v>Aug</v>
      </c>
      <c r="U235">
        <f>DAY(Date[[#This Row],[Date]])</f>
        <v>22</v>
      </c>
      <c r="V235">
        <f>WEEKDAY(Date[[#This Row],[Date]],2)</f>
        <v>2</v>
      </c>
      <c r="W235" t="str">
        <f>TEXT(Date[[#This Row],[Date]],"dddd")</f>
        <v>Tuesday</v>
      </c>
      <c r="X235" t="str">
        <f>TEXT(Date[[#This Row],[Date]],"ddd")</f>
        <v>Tue</v>
      </c>
    </row>
    <row r="236" spans="14:24" x14ac:dyDescent="0.25">
      <c r="N236" s="2">
        <v>42970</v>
      </c>
      <c r="O236">
        <f>YEAR(Date[[#This Row],[Date]])</f>
        <v>2017</v>
      </c>
      <c r="P236">
        <f>INT((Date[[#This Row],[MonthNumber]]-1)/3)+1</f>
        <v>3</v>
      </c>
      <c r="Q236" t="str">
        <f>Date[[#This Row],[Year]]&amp;"Q"&amp;Date[[#This Row],[QuarterNumber]]</f>
        <v>2017Q3</v>
      </c>
      <c r="R236">
        <f>MONTH(Date[[#This Row],[Date]])</f>
        <v>8</v>
      </c>
      <c r="S236" t="str">
        <f>TEXT(Date[[#This Row],[Date]],"mmmm")</f>
        <v>August</v>
      </c>
      <c r="T236" t="str">
        <f>TEXT(Date[[#This Row],[Date]],"mmm")</f>
        <v>Aug</v>
      </c>
      <c r="U236">
        <f>DAY(Date[[#This Row],[Date]])</f>
        <v>23</v>
      </c>
      <c r="V236">
        <f>WEEKDAY(Date[[#This Row],[Date]],2)</f>
        <v>3</v>
      </c>
      <c r="W236" t="str">
        <f>TEXT(Date[[#This Row],[Date]],"dddd")</f>
        <v>Wednesday</v>
      </c>
      <c r="X236" t="str">
        <f>TEXT(Date[[#This Row],[Date]],"ddd")</f>
        <v>Wed</v>
      </c>
    </row>
    <row r="237" spans="14:24" x14ac:dyDescent="0.25">
      <c r="N237" s="2">
        <v>42971</v>
      </c>
      <c r="O237">
        <f>YEAR(Date[[#This Row],[Date]])</f>
        <v>2017</v>
      </c>
      <c r="P237">
        <f>INT((Date[[#This Row],[MonthNumber]]-1)/3)+1</f>
        <v>3</v>
      </c>
      <c r="Q237" t="str">
        <f>Date[[#This Row],[Year]]&amp;"Q"&amp;Date[[#This Row],[QuarterNumber]]</f>
        <v>2017Q3</v>
      </c>
      <c r="R237">
        <f>MONTH(Date[[#This Row],[Date]])</f>
        <v>8</v>
      </c>
      <c r="S237" t="str">
        <f>TEXT(Date[[#This Row],[Date]],"mmmm")</f>
        <v>August</v>
      </c>
      <c r="T237" t="str">
        <f>TEXT(Date[[#This Row],[Date]],"mmm")</f>
        <v>Aug</v>
      </c>
      <c r="U237">
        <f>DAY(Date[[#This Row],[Date]])</f>
        <v>24</v>
      </c>
      <c r="V237">
        <f>WEEKDAY(Date[[#This Row],[Date]],2)</f>
        <v>4</v>
      </c>
      <c r="W237" t="str">
        <f>TEXT(Date[[#This Row],[Date]],"dddd")</f>
        <v>Thursday</v>
      </c>
      <c r="X237" t="str">
        <f>TEXT(Date[[#This Row],[Date]],"ddd")</f>
        <v>Thu</v>
      </c>
    </row>
    <row r="238" spans="14:24" x14ac:dyDescent="0.25">
      <c r="N238" s="2">
        <v>42972</v>
      </c>
      <c r="O238">
        <f>YEAR(Date[[#This Row],[Date]])</f>
        <v>2017</v>
      </c>
      <c r="P238">
        <f>INT((Date[[#This Row],[MonthNumber]]-1)/3)+1</f>
        <v>3</v>
      </c>
      <c r="Q238" t="str">
        <f>Date[[#This Row],[Year]]&amp;"Q"&amp;Date[[#This Row],[QuarterNumber]]</f>
        <v>2017Q3</v>
      </c>
      <c r="R238">
        <f>MONTH(Date[[#This Row],[Date]])</f>
        <v>8</v>
      </c>
      <c r="S238" t="str">
        <f>TEXT(Date[[#This Row],[Date]],"mmmm")</f>
        <v>August</v>
      </c>
      <c r="T238" t="str">
        <f>TEXT(Date[[#This Row],[Date]],"mmm")</f>
        <v>Aug</v>
      </c>
      <c r="U238">
        <f>DAY(Date[[#This Row],[Date]])</f>
        <v>25</v>
      </c>
      <c r="V238">
        <f>WEEKDAY(Date[[#This Row],[Date]],2)</f>
        <v>5</v>
      </c>
      <c r="W238" t="str">
        <f>TEXT(Date[[#This Row],[Date]],"dddd")</f>
        <v>Friday</v>
      </c>
      <c r="X238" t="str">
        <f>TEXT(Date[[#This Row],[Date]],"ddd")</f>
        <v>Fri</v>
      </c>
    </row>
    <row r="239" spans="14:24" x14ac:dyDescent="0.25">
      <c r="N239" s="2">
        <v>42973</v>
      </c>
      <c r="O239">
        <f>YEAR(Date[[#This Row],[Date]])</f>
        <v>2017</v>
      </c>
      <c r="P239">
        <f>INT((Date[[#This Row],[MonthNumber]]-1)/3)+1</f>
        <v>3</v>
      </c>
      <c r="Q239" t="str">
        <f>Date[[#This Row],[Year]]&amp;"Q"&amp;Date[[#This Row],[QuarterNumber]]</f>
        <v>2017Q3</v>
      </c>
      <c r="R239">
        <f>MONTH(Date[[#This Row],[Date]])</f>
        <v>8</v>
      </c>
      <c r="S239" t="str">
        <f>TEXT(Date[[#This Row],[Date]],"mmmm")</f>
        <v>August</v>
      </c>
      <c r="T239" t="str">
        <f>TEXT(Date[[#This Row],[Date]],"mmm")</f>
        <v>Aug</v>
      </c>
      <c r="U239">
        <f>DAY(Date[[#This Row],[Date]])</f>
        <v>26</v>
      </c>
      <c r="V239">
        <f>WEEKDAY(Date[[#This Row],[Date]],2)</f>
        <v>6</v>
      </c>
      <c r="W239" t="str">
        <f>TEXT(Date[[#This Row],[Date]],"dddd")</f>
        <v>Saturday</v>
      </c>
      <c r="X239" t="str">
        <f>TEXT(Date[[#This Row],[Date]],"ddd")</f>
        <v>Sat</v>
      </c>
    </row>
    <row r="240" spans="14:24" x14ac:dyDescent="0.25">
      <c r="N240" s="2">
        <v>42974</v>
      </c>
      <c r="O240">
        <f>YEAR(Date[[#This Row],[Date]])</f>
        <v>2017</v>
      </c>
      <c r="P240">
        <f>INT((Date[[#This Row],[MonthNumber]]-1)/3)+1</f>
        <v>3</v>
      </c>
      <c r="Q240" t="str">
        <f>Date[[#This Row],[Year]]&amp;"Q"&amp;Date[[#This Row],[QuarterNumber]]</f>
        <v>2017Q3</v>
      </c>
      <c r="R240">
        <f>MONTH(Date[[#This Row],[Date]])</f>
        <v>8</v>
      </c>
      <c r="S240" t="str">
        <f>TEXT(Date[[#This Row],[Date]],"mmmm")</f>
        <v>August</v>
      </c>
      <c r="T240" t="str">
        <f>TEXT(Date[[#This Row],[Date]],"mmm")</f>
        <v>Aug</v>
      </c>
      <c r="U240">
        <f>DAY(Date[[#This Row],[Date]])</f>
        <v>27</v>
      </c>
      <c r="V240">
        <f>WEEKDAY(Date[[#This Row],[Date]],2)</f>
        <v>7</v>
      </c>
      <c r="W240" t="str">
        <f>TEXT(Date[[#This Row],[Date]],"dddd")</f>
        <v>Sunday</v>
      </c>
      <c r="X240" t="str">
        <f>TEXT(Date[[#This Row],[Date]],"ddd")</f>
        <v>Sun</v>
      </c>
    </row>
    <row r="241" spans="14:24" x14ac:dyDescent="0.25">
      <c r="N241" s="2">
        <v>42975</v>
      </c>
      <c r="O241">
        <f>YEAR(Date[[#This Row],[Date]])</f>
        <v>2017</v>
      </c>
      <c r="P241">
        <f>INT((Date[[#This Row],[MonthNumber]]-1)/3)+1</f>
        <v>3</v>
      </c>
      <c r="Q241" t="str">
        <f>Date[[#This Row],[Year]]&amp;"Q"&amp;Date[[#This Row],[QuarterNumber]]</f>
        <v>2017Q3</v>
      </c>
      <c r="R241">
        <f>MONTH(Date[[#This Row],[Date]])</f>
        <v>8</v>
      </c>
      <c r="S241" t="str">
        <f>TEXT(Date[[#This Row],[Date]],"mmmm")</f>
        <v>August</v>
      </c>
      <c r="T241" t="str">
        <f>TEXT(Date[[#This Row],[Date]],"mmm")</f>
        <v>Aug</v>
      </c>
      <c r="U241">
        <f>DAY(Date[[#This Row],[Date]])</f>
        <v>28</v>
      </c>
      <c r="V241">
        <f>WEEKDAY(Date[[#This Row],[Date]],2)</f>
        <v>1</v>
      </c>
      <c r="W241" t="str">
        <f>TEXT(Date[[#This Row],[Date]],"dddd")</f>
        <v>Monday</v>
      </c>
      <c r="X241" t="str">
        <f>TEXT(Date[[#This Row],[Date]],"ddd")</f>
        <v>Mon</v>
      </c>
    </row>
    <row r="242" spans="14:24" x14ac:dyDescent="0.25">
      <c r="N242" s="2">
        <v>42976</v>
      </c>
      <c r="O242">
        <f>YEAR(Date[[#This Row],[Date]])</f>
        <v>2017</v>
      </c>
      <c r="P242">
        <f>INT((Date[[#This Row],[MonthNumber]]-1)/3)+1</f>
        <v>3</v>
      </c>
      <c r="Q242" t="str">
        <f>Date[[#This Row],[Year]]&amp;"Q"&amp;Date[[#This Row],[QuarterNumber]]</f>
        <v>2017Q3</v>
      </c>
      <c r="R242">
        <f>MONTH(Date[[#This Row],[Date]])</f>
        <v>8</v>
      </c>
      <c r="S242" t="str">
        <f>TEXT(Date[[#This Row],[Date]],"mmmm")</f>
        <v>August</v>
      </c>
      <c r="T242" t="str">
        <f>TEXT(Date[[#This Row],[Date]],"mmm")</f>
        <v>Aug</v>
      </c>
      <c r="U242">
        <f>DAY(Date[[#This Row],[Date]])</f>
        <v>29</v>
      </c>
      <c r="V242">
        <f>WEEKDAY(Date[[#This Row],[Date]],2)</f>
        <v>2</v>
      </c>
      <c r="W242" t="str">
        <f>TEXT(Date[[#This Row],[Date]],"dddd")</f>
        <v>Tuesday</v>
      </c>
      <c r="X242" t="str">
        <f>TEXT(Date[[#This Row],[Date]],"ddd")</f>
        <v>Tue</v>
      </c>
    </row>
    <row r="243" spans="14:24" x14ac:dyDescent="0.25">
      <c r="N243" s="2">
        <v>42977</v>
      </c>
      <c r="O243">
        <f>YEAR(Date[[#This Row],[Date]])</f>
        <v>2017</v>
      </c>
      <c r="P243">
        <f>INT((Date[[#This Row],[MonthNumber]]-1)/3)+1</f>
        <v>3</v>
      </c>
      <c r="Q243" t="str">
        <f>Date[[#This Row],[Year]]&amp;"Q"&amp;Date[[#This Row],[QuarterNumber]]</f>
        <v>2017Q3</v>
      </c>
      <c r="R243">
        <f>MONTH(Date[[#This Row],[Date]])</f>
        <v>8</v>
      </c>
      <c r="S243" t="str">
        <f>TEXT(Date[[#This Row],[Date]],"mmmm")</f>
        <v>August</v>
      </c>
      <c r="T243" t="str">
        <f>TEXT(Date[[#This Row],[Date]],"mmm")</f>
        <v>Aug</v>
      </c>
      <c r="U243">
        <f>DAY(Date[[#This Row],[Date]])</f>
        <v>30</v>
      </c>
      <c r="V243">
        <f>WEEKDAY(Date[[#This Row],[Date]],2)</f>
        <v>3</v>
      </c>
      <c r="W243" t="str">
        <f>TEXT(Date[[#This Row],[Date]],"dddd")</f>
        <v>Wednesday</v>
      </c>
      <c r="X243" t="str">
        <f>TEXT(Date[[#This Row],[Date]],"ddd")</f>
        <v>Wed</v>
      </c>
    </row>
    <row r="244" spans="14:24" x14ac:dyDescent="0.25">
      <c r="N244" s="2">
        <v>42978</v>
      </c>
      <c r="O244">
        <f>YEAR(Date[[#This Row],[Date]])</f>
        <v>2017</v>
      </c>
      <c r="P244">
        <f>INT((Date[[#This Row],[MonthNumber]]-1)/3)+1</f>
        <v>3</v>
      </c>
      <c r="Q244" t="str">
        <f>Date[[#This Row],[Year]]&amp;"Q"&amp;Date[[#This Row],[QuarterNumber]]</f>
        <v>2017Q3</v>
      </c>
      <c r="R244">
        <f>MONTH(Date[[#This Row],[Date]])</f>
        <v>8</v>
      </c>
      <c r="S244" t="str">
        <f>TEXT(Date[[#This Row],[Date]],"mmmm")</f>
        <v>August</v>
      </c>
      <c r="T244" t="str">
        <f>TEXT(Date[[#This Row],[Date]],"mmm")</f>
        <v>Aug</v>
      </c>
      <c r="U244">
        <f>DAY(Date[[#This Row],[Date]])</f>
        <v>31</v>
      </c>
      <c r="V244">
        <f>WEEKDAY(Date[[#This Row],[Date]],2)</f>
        <v>4</v>
      </c>
      <c r="W244" t="str">
        <f>TEXT(Date[[#This Row],[Date]],"dddd")</f>
        <v>Thursday</v>
      </c>
      <c r="X244" t="str">
        <f>TEXT(Date[[#This Row],[Date]],"ddd")</f>
        <v>Thu</v>
      </c>
    </row>
    <row r="245" spans="14:24" x14ac:dyDescent="0.25">
      <c r="N245" s="2">
        <v>42979</v>
      </c>
      <c r="O245">
        <f>YEAR(Date[[#This Row],[Date]])</f>
        <v>2017</v>
      </c>
      <c r="P245">
        <f>INT((Date[[#This Row],[MonthNumber]]-1)/3)+1</f>
        <v>3</v>
      </c>
      <c r="Q245" t="str">
        <f>Date[[#This Row],[Year]]&amp;"Q"&amp;Date[[#This Row],[QuarterNumber]]</f>
        <v>2017Q3</v>
      </c>
      <c r="R245">
        <f>MONTH(Date[[#This Row],[Date]])</f>
        <v>9</v>
      </c>
      <c r="S245" t="str">
        <f>TEXT(Date[[#This Row],[Date]],"mmmm")</f>
        <v>September</v>
      </c>
      <c r="T245" t="str">
        <f>TEXT(Date[[#This Row],[Date]],"mmm")</f>
        <v>Sep</v>
      </c>
      <c r="U245">
        <f>DAY(Date[[#This Row],[Date]])</f>
        <v>1</v>
      </c>
      <c r="V245">
        <f>WEEKDAY(Date[[#This Row],[Date]],2)</f>
        <v>5</v>
      </c>
      <c r="W245" t="str">
        <f>TEXT(Date[[#This Row],[Date]],"dddd")</f>
        <v>Friday</v>
      </c>
      <c r="X245" t="str">
        <f>TEXT(Date[[#This Row],[Date]],"ddd")</f>
        <v>Fri</v>
      </c>
    </row>
    <row r="246" spans="14:24" x14ac:dyDescent="0.25">
      <c r="N246" s="2">
        <v>42980</v>
      </c>
      <c r="O246">
        <f>YEAR(Date[[#This Row],[Date]])</f>
        <v>2017</v>
      </c>
      <c r="P246">
        <f>INT((Date[[#This Row],[MonthNumber]]-1)/3)+1</f>
        <v>3</v>
      </c>
      <c r="Q246" t="str">
        <f>Date[[#This Row],[Year]]&amp;"Q"&amp;Date[[#This Row],[QuarterNumber]]</f>
        <v>2017Q3</v>
      </c>
      <c r="R246">
        <f>MONTH(Date[[#This Row],[Date]])</f>
        <v>9</v>
      </c>
      <c r="S246" t="str">
        <f>TEXT(Date[[#This Row],[Date]],"mmmm")</f>
        <v>September</v>
      </c>
      <c r="T246" t="str">
        <f>TEXT(Date[[#This Row],[Date]],"mmm")</f>
        <v>Sep</v>
      </c>
      <c r="U246">
        <f>DAY(Date[[#This Row],[Date]])</f>
        <v>2</v>
      </c>
      <c r="V246">
        <f>WEEKDAY(Date[[#This Row],[Date]],2)</f>
        <v>6</v>
      </c>
      <c r="W246" t="str">
        <f>TEXT(Date[[#This Row],[Date]],"dddd")</f>
        <v>Saturday</v>
      </c>
      <c r="X246" t="str">
        <f>TEXT(Date[[#This Row],[Date]],"ddd")</f>
        <v>Sat</v>
      </c>
    </row>
    <row r="247" spans="14:24" x14ac:dyDescent="0.25">
      <c r="N247" s="2">
        <v>42981</v>
      </c>
      <c r="O247">
        <f>YEAR(Date[[#This Row],[Date]])</f>
        <v>2017</v>
      </c>
      <c r="P247">
        <f>INT((Date[[#This Row],[MonthNumber]]-1)/3)+1</f>
        <v>3</v>
      </c>
      <c r="Q247" t="str">
        <f>Date[[#This Row],[Year]]&amp;"Q"&amp;Date[[#This Row],[QuarterNumber]]</f>
        <v>2017Q3</v>
      </c>
      <c r="R247">
        <f>MONTH(Date[[#This Row],[Date]])</f>
        <v>9</v>
      </c>
      <c r="S247" t="str">
        <f>TEXT(Date[[#This Row],[Date]],"mmmm")</f>
        <v>September</v>
      </c>
      <c r="T247" t="str">
        <f>TEXT(Date[[#This Row],[Date]],"mmm")</f>
        <v>Sep</v>
      </c>
      <c r="U247">
        <f>DAY(Date[[#This Row],[Date]])</f>
        <v>3</v>
      </c>
      <c r="V247">
        <f>WEEKDAY(Date[[#This Row],[Date]],2)</f>
        <v>7</v>
      </c>
      <c r="W247" t="str">
        <f>TEXT(Date[[#This Row],[Date]],"dddd")</f>
        <v>Sunday</v>
      </c>
      <c r="X247" t="str">
        <f>TEXT(Date[[#This Row],[Date]],"ddd")</f>
        <v>Sun</v>
      </c>
    </row>
    <row r="248" spans="14:24" x14ac:dyDescent="0.25">
      <c r="N248" s="2">
        <v>42982</v>
      </c>
      <c r="O248">
        <f>YEAR(Date[[#This Row],[Date]])</f>
        <v>2017</v>
      </c>
      <c r="P248">
        <f>INT((Date[[#This Row],[MonthNumber]]-1)/3)+1</f>
        <v>3</v>
      </c>
      <c r="Q248" t="str">
        <f>Date[[#This Row],[Year]]&amp;"Q"&amp;Date[[#This Row],[QuarterNumber]]</f>
        <v>2017Q3</v>
      </c>
      <c r="R248">
        <f>MONTH(Date[[#This Row],[Date]])</f>
        <v>9</v>
      </c>
      <c r="S248" t="str">
        <f>TEXT(Date[[#This Row],[Date]],"mmmm")</f>
        <v>September</v>
      </c>
      <c r="T248" t="str">
        <f>TEXT(Date[[#This Row],[Date]],"mmm")</f>
        <v>Sep</v>
      </c>
      <c r="U248">
        <f>DAY(Date[[#This Row],[Date]])</f>
        <v>4</v>
      </c>
      <c r="V248">
        <f>WEEKDAY(Date[[#This Row],[Date]],2)</f>
        <v>1</v>
      </c>
      <c r="W248" t="str">
        <f>TEXT(Date[[#This Row],[Date]],"dddd")</f>
        <v>Monday</v>
      </c>
      <c r="X248" t="str">
        <f>TEXT(Date[[#This Row],[Date]],"ddd")</f>
        <v>Mon</v>
      </c>
    </row>
    <row r="249" spans="14:24" x14ac:dyDescent="0.25">
      <c r="N249" s="2">
        <v>42983</v>
      </c>
      <c r="O249">
        <f>YEAR(Date[[#This Row],[Date]])</f>
        <v>2017</v>
      </c>
      <c r="P249">
        <f>INT((Date[[#This Row],[MonthNumber]]-1)/3)+1</f>
        <v>3</v>
      </c>
      <c r="Q249" t="str">
        <f>Date[[#This Row],[Year]]&amp;"Q"&amp;Date[[#This Row],[QuarterNumber]]</f>
        <v>2017Q3</v>
      </c>
      <c r="R249">
        <f>MONTH(Date[[#This Row],[Date]])</f>
        <v>9</v>
      </c>
      <c r="S249" t="str">
        <f>TEXT(Date[[#This Row],[Date]],"mmmm")</f>
        <v>September</v>
      </c>
      <c r="T249" t="str">
        <f>TEXT(Date[[#This Row],[Date]],"mmm")</f>
        <v>Sep</v>
      </c>
      <c r="U249">
        <f>DAY(Date[[#This Row],[Date]])</f>
        <v>5</v>
      </c>
      <c r="V249">
        <f>WEEKDAY(Date[[#This Row],[Date]],2)</f>
        <v>2</v>
      </c>
      <c r="W249" t="str">
        <f>TEXT(Date[[#This Row],[Date]],"dddd")</f>
        <v>Tuesday</v>
      </c>
      <c r="X249" t="str">
        <f>TEXT(Date[[#This Row],[Date]],"ddd")</f>
        <v>Tue</v>
      </c>
    </row>
    <row r="250" spans="14:24" x14ac:dyDescent="0.25">
      <c r="N250" s="2">
        <v>42984</v>
      </c>
      <c r="O250">
        <f>YEAR(Date[[#This Row],[Date]])</f>
        <v>2017</v>
      </c>
      <c r="P250">
        <f>INT((Date[[#This Row],[MonthNumber]]-1)/3)+1</f>
        <v>3</v>
      </c>
      <c r="Q250" t="str">
        <f>Date[[#This Row],[Year]]&amp;"Q"&amp;Date[[#This Row],[QuarterNumber]]</f>
        <v>2017Q3</v>
      </c>
      <c r="R250">
        <f>MONTH(Date[[#This Row],[Date]])</f>
        <v>9</v>
      </c>
      <c r="S250" t="str">
        <f>TEXT(Date[[#This Row],[Date]],"mmmm")</f>
        <v>September</v>
      </c>
      <c r="T250" t="str">
        <f>TEXT(Date[[#This Row],[Date]],"mmm")</f>
        <v>Sep</v>
      </c>
      <c r="U250">
        <f>DAY(Date[[#This Row],[Date]])</f>
        <v>6</v>
      </c>
      <c r="V250">
        <f>WEEKDAY(Date[[#This Row],[Date]],2)</f>
        <v>3</v>
      </c>
      <c r="W250" t="str">
        <f>TEXT(Date[[#This Row],[Date]],"dddd")</f>
        <v>Wednesday</v>
      </c>
      <c r="X250" t="str">
        <f>TEXT(Date[[#This Row],[Date]],"ddd")</f>
        <v>Wed</v>
      </c>
    </row>
    <row r="251" spans="14:24" x14ac:dyDescent="0.25">
      <c r="N251" s="2">
        <v>42985</v>
      </c>
      <c r="O251">
        <f>YEAR(Date[[#This Row],[Date]])</f>
        <v>2017</v>
      </c>
      <c r="P251">
        <f>INT((Date[[#This Row],[MonthNumber]]-1)/3)+1</f>
        <v>3</v>
      </c>
      <c r="Q251" t="str">
        <f>Date[[#This Row],[Year]]&amp;"Q"&amp;Date[[#This Row],[QuarterNumber]]</f>
        <v>2017Q3</v>
      </c>
      <c r="R251">
        <f>MONTH(Date[[#This Row],[Date]])</f>
        <v>9</v>
      </c>
      <c r="S251" t="str">
        <f>TEXT(Date[[#This Row],[Date]],"mmmm")</f>
        <v>September</v>
      </c>
      <c r="T251" t="str">
        <f>TEXT(Date[[#This Row],[Date]],"mmm")</f>
        <v>Sep</v>
      </c>
      <c r="U251">
        <f>DAY(Date[[#This Row],[Date]])</f>
        <v>7</v>
      </c>
      <c r="V251">
        <f>WEEKDAY(Date[[#This Row],[Date]],2)</f>
        <v>4</v>
      </c>
      <c r="W251" t="str">
        <f>TEXT(Date[[#This Row],[Date]],"dddd")</f>
        <v>Thursday</v>
      </c>
      <c r="X251" t="str">
        <f>TEXT(Date[[#This Row],[Date]],"ddd")</f>
        <v>Thu</v>
      </c>
    </row>
    <row r="252" spans="14:24" x14ac:dyDescent="0.25">
      <c r="N252" s="2">
        <v>42986</v>
      </c>
      <c r="O252">
        <f>YEAR(Date[[#This Row],[Date]])</f>
        <v>2017</v>
      </c>
      <c r="P252">
        <f>INT((Date[[#This Row],[MonthNumber]]-1)/3)+1</f>
        <v>3</v>
      </c>
      <c r="Q252" t="str">
        <f>Date[[#This Row],[Year]]&amp;"Q"&amp;Date[[#This Row],[QuarterNumber]]</f>
        <v>2017Q3</v>
      </c>
      <c r="R252">
        <f>MONTH(Date[[#This Row],[Date]])</f>
        <v>9</v>
      </c>
      <c r="S252" t="str">
        <f>TEXT(Date[[#This Row],[Date]],"mmmm")</f>
        <v>September</v>
      </c>
      <c r="T252" t="str">
        <f>TEXT(Date[[#This Row],[Date]],"mmm")</f>
        <v>Sep</v>
      </c>
      <c r="U252">
        <f>DAY(Date[[#This Row],[Date]])</f>
        <v>8</v>
      </c>
      <c r="V252">
        <f>WEEKDAY(Date[[#This Row],[Date]],2)</f>
        <v>5</v>
      </c>
      <c r="W252" t="str">
        <f>TEXT(Date[[#This Row],[Date]],"dddd")</f>
        <v>Friday</v>
      </c>
      <c r="X252" t="str">
        <f>TEXT(Date[[#This Row],[Date]],"ddd")</f>
        <v>Fri</v>
      </c>
    </row>
    <row r="253" spans="14:24" x14ac:dyDescent="0.25">
      <c r="N253" s="2">
        <v>42987</v>
      </c>
      <c r="O253">
        <f>YEAR(Date[[#This Row],[Date]])</f>
        <v>2017</v>
      </c>
      <c r="P253">
        <f>INT((Date[[#This Row],[MonthNumber]]-1)/3)+1</f>
        <v>3</v>
      </c>
      <c r="Q253" t="str">
        <f>Date[[#This Row],[Year]]&amp;"Q"&amp;Date[[#This Row],[QuarterNumber]]</f>
        <v>2017Q3</v>
      </c>
      <c r="R253">
        <f>MONTH(Date[[#This Row],[Date]])</f>
        <v>9</v>
      </c>
      <c r="S253" t="str">
        <f>TEXT(Date[[#This Row],[Date]],"mmmm")</f>
        <v>September</v>
      </c>
      <c r="T253" t="str">
        <f>TEXT(Date[[#This Row],[Date]],"mmm")</f>
        <v>Sep</v>
      </c>
      <c r="U253">
        <f>DAY(Date[[#This Row],[Date]])</f>
        <v>9</v>
      </c>
      <c r="V253">
        <f>WEEKDAY(Date[[#This Row],[Date]],2)</f>
        <v>6</v>
      </c>
      <c r="W253" t="str">
        <f>TEXT(Date[[#This Row],[Date]],"dddd")</f>
        <v>Saturday</v>
      </c>
      <c r="X253" t="str">
        <f>TEXT(Date[[#This Row],[Date]],"ddd")</f>
        <v>Sat</v>
      </c>
    </row>
    <row r="254" spans="14:24" x14ac:dyDescent="0.25">
      <c r="N254" s="2">
        <v>42988</v>
      </c>
      <c r="O254">
        <f>YEAR(Date[[#This Row],[Date]])</f>
        <v>2017</v>
      </c>
      <c r="P254">
        <f>INT((Date[[#This Row],[MonthNumber]]-1)/3)+1</f>
        <v>3</v>
      </c>
      <c r="Q254" t="str">
        <f>Date[[#This Row],[Year]]&amp;"Q"&amp;Date[[#This Row],[QuarterNumber]]</f>
        <v>2017Q3</v>
      </c>
      <c r="R254">
        <f>MONTH(Date[[#This Row],[Date]])</f>
        <v>9</v>
      </c>
      <c r="S254" t="str">
        <f>TEXT(Date[[#This Row],[Date]],"mmmm")</f>
        <v>September</v>
      </c>
      <c r="T254" t="str">
        <f>TEXT(Date[[#This Row],[Date]],"mmm")</f>
        <v>Sep</v>
      </c>
      <c r="U254">
        <f>DAY(Date[[#This Row],[Date]])</f>
        <v>10</v>
      </c>
      <c r="V254">
        <f>WEEKDAY(Date[[#This Row],[Date]],2)</f>
        <v>7</v>
      </c>
      <c r="W254" t="str">
        <f>TEXT(Date[[#This Row],[Date]],"dddd")</f>
        <v>Sunday</v>
      </c>
      <c r="X254" t="str">
        <f>TEXT(Date[[#This Row],[Date]],"ddd")</f>
        <v>Sun</v>
      </c>
    </row>
    <row r="255" spans="14:24" x14ac:dyDescent="0.25">
      <c r="N255" s="2">
        <v>42989</v>
      </c>
      <c r="O255">
        <f>YEAR(Date[[#This Row],[Date]])</f>
        <v>2017</v>
      </c>
      <c r="P255">
        <f>INT((Date[[#This Row],[MonthNumber]]-1)/3)+1</f>
        <v>3</v>
      </c>
      <c r="Q255" t="str">
        <f>Date[[#This Row],[Year]]&amp;"Q"&amp;Date[[#This Row],[QuarterNumber]]</f>
        <v>2017Q3</v>
      </c>
      <c r="R255">
        <f>MONTH(Date[[#This Row],[Date]])</f>
        <v>9</v>
      </c>
      <c r="S255" t="str">
        <f>TEXT(Date[[#This Row],[Date]],"mmmm")</f>
        <v>September</v>
      </c>
      <c r="T255" t="str">
        <f>TEXT(Date[[#This Row],[Date]],"mmm")</f>
        <v>Sep</v>
      </c>
      <c r="U255">
        <f>DAY(Date[[#This Row],[Date]])</f>
        <v>11</v>
      </c>
      <c r="V255">
        <f>WEEKDAY(Date[[#This Row],[Date]],2)</f>
        <v>1</v>
      </c>
      <c r="W255" t="str">
        <f>TEXT(Date[[#This Row],[Date]],"dddd")</f>
        <v>Monday</v>
      </c>
      <c r="X255" t="str">
        <f>TEXT(Date[[#This Row],[Date]],"ddd")</f>
        <v>Mon</v>
      </c>
    </row>
    <row r="256" spans="14:24" x14ac:dyDescent="0.25">
      <c r="N256" s="2">
        <v>42990</v>
      </c>
      <c r="O256">
        <f>YEAR(Date[[#This Row],[Date]])</f>
        <v>2017</v>
      </c>
      <c r="P256">
        <f>INT((Date[[#This Row],[MonthNumber]]-1)/3)+1</f>
        <v>3</v>
      </c>
      <c r="Q256" t="str">
        <f>Date[[#This Row],[Year]]&amp;"Q"&amp;Date[[#This Row],[QuarterNumber]]</f>
        <v>2017Q3</v>
      </c>
      <c r="R256">
        <f>MONTH(Date[[#This Row],[Date]])</f>
        <v>9</v>
      </c>
      <c r="S256" t="str">
        <f>TEXT(Date[[#This Row],[Date]],"mmmm")</f>
        <v>September</v>
      </c>
      <c r="T256" t="str">
        <f>TEXT(Date[[#This Row],[Date]],"mmm")</f>
        <v>Sep</v>
      </c>
      <c r="U256">
        <f>DAY(Date[[#This Row],[Date]])</f>
        <v>12</v>
      </c>
      <c r="V256">
        <f>WEEKDAY(Date[[#This Row],[Date]],2)</f>
        <v>2</v>
      </c>
      <c r="W256" t="str">
        <f>TEXT(Date[[#This Row],[Date]],"dddd")</f>
        <v>Tuesday</v>
      </c>
      <c r="X256" t="str">
        <f>TEXT(Date[[#This Row],[Date]],"ddd")</f>
        <v>Tue</v>
      </c>
    </row>
    <row r="257" spans="14:24" x14ac:dyDescent="0.25">
      <c r="N257" s="2">
        <v>42991</v>
      </c>
      <c r="O257">
        <f>YEAR(Date[[#This Row],[Date]])</f>
        <v>2017</v>
      </c>
      <c r="P257">
        <f>INT((Date[[#This Row],[MonthNumber]]-1)/3)+1</f>
        <v>3</v>
      </c>
      <c r="Q257" t="str">
        <f>Date[[#This Row],[Year]]&amp;"Q"&amp;Date[[#This Row],[QuarterNumber]]</f>
        <v>2017Q3</v>
      </c>
      <c r="R257">
        <f>MONTH(Date[[#This Row],[Date]])</f>
        <v>9</v>
      </c>
      <c r="S257" t="str">
        <f>TEXT(Date[[#This Row],[Date]],"mmmm")</f>
        <v>September</v>
      </c>
      <c r="T257" t="str">
        <f>TEXT(Date[[#This Row],[Date]],"mmm")</f>
        <v>Sep</v>
      </c>
      <c r="U257">
        <f>DAY(Date[[#This Row],[Date]])</f>
        <v>13</v>
      </c>
      <c r="V257">
        <f>WEEKDAY(Date[[#This Row],[Date]],2)</f>
        <v>3</v>
      </c>
      <c r="W257" t="str">
        <f>TEXT(Date[[#This Row],[Date]],"dddd")</f>
        <v>Wednesday</v>
      </c>
      <c r="X257" t="str">
        <f>TEXT(Date[[#This Row],[Date]],"ddd")</f>
        <v>Wed</v>
      </c>
    </row>
    <row r="258" spans="14:24" x14ac:dyDescent="0.25">
      <c r="N258" s="2">
        <v>42992</v>
      </c>
      <c r="O258">
        <f>YEAR(Date[[#This Row],[Date]])</f>
        <v>2017</v>
      </c>
      <c r="P258">
        <f>INT((Date[[#This Row],[MonthNumber]]-1)/3)+1</f>
        <v>3</v>
      </c>
      <c r="Q258" t="str">
        <f>Date[[#This Row],[Year]]&amp;"Q"&amp;Date[[#This Row],[QuarterNumber]]</f>
        <v>2017Q3</v>
      </c>
      <c r="R258">
        <f>MONTH(Date[[#This Row],[Date]])</f>
        <v>9</v>
      </c>
      <c r="S258" t="str">
        <f>TEXT(Date[[#This Row],[Date]],"mmmm")</f>
        <v>September</v>
      </c>
      <c r="T258" t="str">
        <f>TEXT(Date[[#This Row],[Date]],"mmm")</f>
        <v>Sep</v>
      </c>
      <c r="U258">
        <f>DAY(Date[[#This Row],[Date]])</f>
        <v>14</v>
      </c>
      <c r="V258">
        <f>WEEKDAY(Date[[#This Row],[Date]],2)</f>
        <v>4</v>
      </c>
      <c r="W258" t="str">
        <f>TEXT(Date[[#This Row],[Date]],"dddd")</f>
        <v>Thursday</v>
      </c>
      <c r="X258" t="str">
        <f>TEXT(Date[[#This Row],[Date]],"ddd")</f>
        <v>Thu</v>
      </c>
    </row>
    <row r="259" spans="14:24" x14ac:dyDescent="0.25">
      <c r="N259" s="2">
        <v>42993</v>
      </c>
      <c r="O259">
        <f>YEAR(Date[[#This Row],[Date]])</f>
        <v>2017</v>
      </c>
      <c r="P259">
        <f>INT((Date[[#This Row],[MonthNumber]]-1)/3)+1</f>
        <v>3</v>
      </c>
      <c r="Q259" t="str">
        <f>Date[[#This Row],[Year]]&amp;"Q"&amp;Date[[#This Row],[QuarterNumber]]</f>
        <v>2017Q3</v>
      </c>
      <c r="R259">
        <f>MONTH(Date[[#This Row],[Date]])</f>
        <v>9</v>
      </c>
      <c r="S259" t="str">
        <f>TEXT(Date[[#This Row],[Date]],"mmmm")</f>
        <v>September</v>
      </c>
      <c r="T259" t="str">
        <f>TEXT(Date[[#This Row],[Date]],"mmm")</f>
        <v>Sep</v>
      </c>
      <c r="U259">
        <f>DAY(Date[[#This Row],[Date]])</f>
        <v>15</v>
      </c>
      <c r="V259">
        <f>WEEKDAY(Date[[#This Row],[Date]],2)</f>
        <v>5</v>
      </c>
      <c r="W259" t="str">
        <f>TEXT(Date[[#This Row],[Date]],"dddd")</f>
        <v>Friday</v>
      </c>
      <c r="X259" t="str">
        <f>TEXT(Date[[#This Row],[Date]],"ddd")</f>
        <v>Fri</v>
      </c>
    </row>
    <row r="260" spans="14:24" x14ac:dyDescent="0.25">
      <c r="N260" s="2">
        <v>42994</v>
      </c>
      <c r="O260">
        <f>YEAR(Date[[#This Row],[Date]])</f>
        <v>2017</v>
      </c>
      <c r="P260">
        <f>INT((Date[[#This Row],[MonthNumber]]-1)/3)+1</f>
        <v>3</v>
      </c>
      <c r="Q260" t="str">
        <f>Date[[#This Row],[Year]]&amp;"Q"&amp;Date[[#This Row],[QuarterNumber]]</f>
        <v>2017Q3</v>
      </c>
      <c r="R260">
        <f>MONTH(Date[[#This Row],[Date]])</f>
        <v>9</v>
      </c>
      <c r="S260" t="str">
        <f>TEXT(Date[[#This Row],[Date]],"mmmm")</f>
        <v>September</v>
      </c>
      <c r="T260" t="str">
        <f>TEXT(Date[[#This Row],[Date]],"mmm")</f>
        <v>Sep</v>
      </c>
      <c r="U260">
        <f>DAY(Date[[#This Row],[Date]])</f>
        <v>16</v>
      </c>
      <c r="V260">
        <f>WEEKDAY(Date[[#This Row],[Date]],2)</f>
        <v>6</v>
      </c>
      <c r="W260" t="str">
        <f>TEXT(Date[[#This Row],[Date]],"dddd")</f>
        <v>Saturday</v>
      </c>
      <c r="X260" t="str">
        <f>TEXT(Date[[#This Row],[Date]],"ddd")</f>
        <v>Sat</v>
      </c>
    </row>
    <row r="261" spans="14:24" x14ac:dyDescent="0.25">
      <c r="N261" s="2">
        <v>42995</v>
      </c>
      <c r="O261">
        <f>YEAR(Date[[#This Row],[Date]])</f>
        <v>2017</v>
      </c>
      <c r="P261">
        <f>INT((Date[[#This Row],[MonthNumber]]-1)/3)+1</f>
        <v>3</v>
      </c>
      <c r="Q261" t="str">
        <f>Date[[#This Row],[Year]]&amp;"Q"&amp;Date[[#This Row],[QuarterNumber]]</f>
        <v>2017Q3</v>
      </c>
      <c r="R261">
        <f>MONTH(Date[[#This Row],[Date]])</f>
        <v>9</v>
      </c>
      <c r="S261" t="str">
        <f>TEXT(Date[[#This Row],[Date]],"mmmm")</f>
        <v>September</v>
      </c>
      <c r="T261" t="str">
        <f>TEXT(Date[[#This Row],[Date]],"mmm")</f>
        <v>Sep</v>
      </c>
      <c r="U261">
        <f>DAY(Date[[#This Row],[Date]])</f>
        <v>17</v>
      </c>
      <c r="V261">
        <f>WEEKDAY(Date[[#This Row],[Date]],2)</f>
        <v>7</v>
      </c>
      <c r="W261" t="str">
        <f>TEXT(Date[[#This Row],[Date]],"dddd")</f>
        <v>Sunday</v>
      </c>
      <c r="X261" t="str">
        <f>TEXT(Date[[#This Row],[Date]],"ddd")</f>
        <v>Sun</v>
      </c>
    </row>
    <row r="262" spans="14:24" x14ac:dyDescent="0.25">
      <c r="N262" s="2">
        <v>42996</v>
      </c>
      <c r="O262">
        <f>YEAR(Date[[#This Row],[Date]])</f>
        <v>2017</v>
      </c>
      <c r="P262">
        <f>INT((Date[[#This Row],[MonthNumber]]-1)/3)+1</f>
        <v>3</v>
      </c>
      <c r="Q262" t="str">
        <f>Date[[#This Row],[Year]]&amp;"Q"&amp;Date[[#This Row],[QuarterNumber]]</f>
        <v>2017Q3</v>
      </c>
      <c r="R262">
        <f>MONTH(Date[[#This Row],[Date]])</f>
        <v>9</v>
      </c>
      <c r="S262" t="str">
        <f>TEXT(Date[[#This Row],[Date]],"mmmm")</f>
        <v>September</v>
      </c>
      <c r="T262" t="str">
        <f>TEXT(Date[[#This Row],[Date]],"mmm")</f>
        <v>Sep</v>
      </c>
      <c r="U262">
        <f>DAY(Date[[#This Row],[Date]])</f>
        <v>18</v>
      </c>
      <c r="V262">
        <f>WEEKDAY(Date[[#This Row],[Date]],2)</f>
        <v>1</v>
      </c>
      <c r="W262" t="str">
        <f>TEXT(Date[[#This Row],[Date]],"dddd")</f>
        <v>Monday</v>
      </c>
      <c r="X262" t="str">
        <f>TEXT(Date[[#This Row],[Date]],"ddd")</f>
        <v>Mon</v>
      </c>
    </row>
    <row r="263" spans="14:24" x14ac:dyDescent="0.25">
      <c r="N263" s="2">
        <v>42997</v>
      </c>
      <c r="O263">
        <f>YEAR(Date[[#This Row],[Date]])</f>
        <v>2017</v>
      </c>
      <c r="P263">
        <f>INT((Date[[#This Row],[MonthNumber]]-1)/3)+1</f>
        <v>3</v>
      </c>
      <c r="Q263" t="str">
        <f>Date[[#This Row],[Year]]&amp;"Q"&amp;Date[[#This Row],[QuarterNumber]]</f>
        <v>2017Q3</v>
      </c>
      <c r="R263">
        <f>MONTH(Date[[#This Row],[Date]])</f>
        <v>9</v>
      </c>
      <c r="S263" t="str">
        <f>TEXT(Date[[#This Row],[Date]],"mmmm")</f>
        <v>September</v>
      </c>
      <c r="T263" t="str">
        <f>TEXT(Date[[#This Row],[Date]],"mmm")</f>
        <v>Sep</v>
      </c>
      <c r="U263">
        <f>DAY(Date[[#This Row],[Date]])</f>
        <v>19</v>
      </c>
      <c r="V263">
        <f>WEEKDAY(Date[[#This Row],[Date]],2)</f>
        <v>2</v>
      </c>
      <c r="W263" t="str">
        <f>TEXT(Date[[#This Row],[Date]],"dddd")</f>
        <v>Tuesday</v>
      </c>
      <c r="X263" t="str">
        <f>TEXT(Date[[#This Row],[Date]],"ddd")</f>
        <v>Tue</v>
      </c>
    </row>
    <row r="264" spans="14:24" x14ac:dyDescent="0.25">
      <c r="N264" s="2">
        <v>42998</v>
      </c>
      <c r="O264">
        <f>YEAR(Date[[#This Row],[Date]])</f>
        <v>2017</v>
      </c>
      <c r="P264">
        <f>INT((Date[[#This Row],[MonthNumber]]-1)/3)+1</f>
        <v>3</v>
      </c>
      <c r="Q264" t="str">
        <f>Date[[#This Row],[Year]]&amp;"Q"&amp;Date[[#This Row],[QuarterNumber]]</f>
        <v>2017Q3</v>
      </c>
      <c r="R264">
        <f>MONTH(Date[[#This Row],[Date]])</f>
        <v>9</v>
      </c>
      <c r="S264" t="str">
        <f>TEXT(Date[[#This Row],[Date]],"mmmm")</f>
        <v>September</v>
      </c>
      <c r="T264" t="str">
        <f>TEXT(Date[[#This Row],[Date]],"mmm")</f>
        <v>Sep</v>
      </c>
      <c r="U264">
        <f>DAY(Date[[#This Row],[Date]])</f>
        <v>20</v>
      </c>
      <c r="V264">
        <f>WEEKDAY(Date[[#This Row],[Date]],2)</f>
        <v>3</v>
      </c>
      <c r="W264" t="str">
        <f>TEXT(Date[[#This Row],[Date]],"dddd")</f>
        <v>Wednesday</v>
      </c>
      <c r="X264" t="str">
        <f>TEXT(Date[[#This Row],[Date]],"ddd")</f>
        <v>Wed</v>
      </c>
    </row>
    <row r="265" spans="14:24" x14ac:dyDescent="0.25">
      <c r="N265" s="2">
        <v>42999</v>
      </c>
      <c r="O265">
        <f>YEAR(Date[[#This Row],[Date]])</f>
        <v>2017</v>
      </c>
      <c r="P265">
        <f>INT((Date[[#This Row],[MonthNumber]]-1)/3)+1</f>
        <v>3</v>
      </c>
      <c r="Q265" t="str">
        <f>Date[[#This Row],[Year]]&amp;"Q"&amp;Date[[#This Row],[QuarterNumber]]</f>
        <v>2017Q3</v>
      </c>
      <c r="R265">
        <f>MONTH(Date[[#This Row],[Date]])</f>
        <v>9</v>
      </c>
      <c r="S265" t="str">
        <f>TEXT(Date[[#This Row],[Date]],"mmmm")</f>
        <v>September</v>
      </c>
      <c r="T265" t="str">
        <f>TEXT(Date[[#This Row],[Date]],"mmm")</f>
        <v>Sep</v>
      </c>
      <c r="U265">
        <f>DAY(Date[[#This Row],[Date]])</f>
        <v>21</v>
      </c>
      <c r="V265">
        <f>WEEKDAY(Date[[#This Row],[Date]],2)</f>
        <v>4</v>
      </c>
      <c r="W265" t="str">
        <f>TEXT(Date[[#This Row],[Date]],"dddd")</f>
        <v>Thursday</v>
      </c>
      <c r="X265" t="str">
        <f>TEXT(Date[[#This Row],[Date]],"ddd")</f>
        <v>Thu</v>
      </c>
    </row>
    <row r="266" spans="14:24" x14ac:dyDescent="0.25">
      <c r="N266" s="2">
        <v>43000</v>
      </c>
      <c r="O266">
        <f>YEAR(Date[[#This Row],[Date]])</f>
        <v>2017</v>
      </c>
      <c r="P266">
        <f>INT((Date[[#This Row],[MonthNumber]]-1)/3)+1</f>
        <v>3</v>
      </c>
      <c r="Q266" t="str">
        <f>Date[[#This Row],[Year]]&amp;"Q"&amp;Date[[#This Row],[QuarterNumber]]</f>
        <v>2017Q3</v>
      </c>
      <c r="R266">
        <f>MONTH(Date[[#This Row],[Date]])</f>
        <v>9</v>
      </c>
      <c r="S266" t="str">
        <f>TEXT(Date[[#This Row],[Date]],"mmmm")</f>
        <v>September</v>
      </c>
      <c r="T266" t="str">
        <f>TEXT(Date[[#This Row],[Date]],"mmm")</f>
        <v>Sep</v>
      </c>
      <c r="U266">
        <f>DAY(Date[[#This Row],[Date]])</f>
        <v>22</v>
      </c>
      <c r="V266">
        <f>WEEKDAY(Date[[#This Row],[Date]],2)</f>
        <v>5</v>
      </c>
      <c r="W266" t="str">
        <f>TEXT(Date[[#This Row],[Date]],"dddd")</f>
        <v>Friday</v>
      </c>
      <c r="X266" t="str">
        <f>TEXT(Date[[#This Row],[Date]],"ddd")</f>
        <v>Fri</v>
      </c>
    </row>
    <row r="267" spans="14:24" x14ac:dyDescent="0.25">
      <c r="N267" s="2">
        <v>43001</v>
      </c>
      <c r="O267">
        <f>YEAR(Date[[#This Row],[Date]])</f>
        <v>2017</v>
      </c>
      <c r="P267">
        <f>INT((Date[[#This Row],[MonthNumber]]-1)/3)+1</f>
        <v>3</v>
      </c>
      <c r="Q267" t="str">
        <f>Date[[#This Row],[Year]]&amp;"Q"&amp;Date[[#This Row],[QuarterNumber]]</f>
        <v>2017Q3</v>
      </c>
      <c r="R267">
        <f>MONTH(Date[[#This Row],[Date]])</f>
        <v>9</v>
      </c>
      <c r="S267" t="str">
        <f>TEXT(Date[[#This Row],[Date]],"mmmm")</f>
        <v>September</v>
      </c>
      <c r="T267" t="str">
        <f>TEXT(Date[[#This Row],[Date]],"mmm")</f>
        <v>Sep</v>
      </c>
      <c r="U267">
        <f>DAY(Date[[#This Row],[Date]])</f>
        <v>23</v>
      </c>
      <c r="V267">
        <f>WEEKDAY(Date[[#This Row],[Date]],2)</f>
        <v>6</v>
      </c>
      <c r="W267" t="str">
        <f>TEXT(Date[[#This Row],[Date]],"dddd")</f>
        <v>Saturday</v>
      </c>
      <c r="X267" t="str">
        <f>TEXT(Date[[#This Row],[Date]],"ddd")</f>
        <v>Sat</v>
      </c>
    </row>
    <row r="268" spans="14:24" x14ac:dyDescent="0.25">
      <c r="N268" s="2">
        <v>43002</v>
      </c>
      <c r="O268">
        <f>YEAR(Date[[#This Row],[Date]])</f>
        <v>2017</v>
      </c>
      <c r="P268">
        <f>INT((Date[[#This Row],[MonthNumber]]-1)/3)+1</f>
        <v>3</v>
      </c>
      <c r="Q268" t="str">
        <f>Date[[#This Row],[Year]]&amp;"Q"&amp;Date[[#This Row],[QuarterNumber]]</f>
        <v>2017Q3</v>
      </c>
      <c r="R268">
        <f>MONTH(Date[[#This Row],[Date]])</f>
        <v>9</v>
      </c>
      <c r="S268" t="str">
        <f>TEXT(Date[[#This Row],[Date]],"mmmm")</f>
        <v>September</v>
      </c>
      <c r="T268" t="str">
        <f>TEXT(Date[[#This Row],[Date]],"mmm")</f>
        <v>Sep</v>
      </c>
      <c r="U268">
        <f>DAY(Date[[#This Row],[Date]])</f>
        <v>24</v>
      </c>
      <c r="V268">
        <f>WEEKDAY(Date[[#This Row],[Date]],2)</f>
        <v>7</v>
      </c>
      <c r="W268" t="str">
        <f>TEXT(Date[[#This Row],[Date]],"dddd")</f>
        <v>Sunday</v>
      </c>
      <c r="X268" t="str">
        <f>TEXT(Date[[#This Row],[Date]],"ddd")</f>
        <v>Sun</v>
      </c>
    </row>
    <row r="269" spans="14:24" x14ac:dyDescent="0.25">
      <c r="N269" s="2">
        <v>43003</v>
      </c>
      <c r="O269">
        <f>YEAR(Date[[#This Row],[Date]])</f>
        <v>2017</v>
      </c>
      <c r="P269">
        <f>INT((Date[[#This Row],[MonthNumber]]-1)/3)+1</f>
        <v>3</v>
      </c>
      <c r="Q269" t="str">
        <f>Date[[#This Row],[Year]]&amp;"Q"&amp;Date[[#This Row],[QuarterNumber]]</f>
        <v>2017Q3</v>
      </c>
      <c r="R269">
        <f>MONTH(Date[[#This Row],[Date]])</f>
        <v>9</v>
      </c>
      <c r="S269" t="str">
        <f>TEXT(Date[[#This Row],[Date]],"mmmm")</f>
        <v>September</v>
      </c>
      <c r="T269" t="str">
        <f>TEXT(Date[[#This Row],[Date]],"mmm")</f>
        <v>Sep</v>
      </c>
      <c r="U269">
        <f>DAY(Date[[#This Row],[Date]])</f>
        <v>25</v>
      </c>
      <c r="V269">
        <f>WEEKDAY(Date[[#This Row],[Date]],2)</f>
        <v>1</v>
      </c>
      <c r="W269" t="str">
        <f>TEXT(Date[[#This Row],[Date]],"dddd")</f>
        <v>Monday</v>
      </c>
      <c r="X269" t="str">
        <f>TEXT(Date[[#This Row],[Date]],"ddd")</f>
        <v>Mon</v>
      </c>
    </row>
    <row r="270" spans="14:24" x14ac:dyDescent="0.25">
      <c r="N270" s="2">
        <v>43004</v>
      </c>
      <c r="O270">
        <f>YEAR(Date[[#This Row],[Date]])</f>
        <v>2017</v>
      </c>
      <c r="P270">
        <f>INT((Date[[#This Row],[MonthNumber]]-1)/3)+1</f>
        <v>3</v>
      </c>
      <c r="Q270" t="str">
        <f>Date[[#This Row],[Year]]&amp;"Q"&amp;Date[[#This Row],[QuarterNumber]]</f>
        <v>2017Q3</v>
      </c>
      <c r="R270">
        <f>MONTH(Date[[#This Row],[Date]])</f>
        <v>9</v>
      </c>
      <c r="S270" t="str">
        <f>TEXT(Date[[#This Row],[Date]],"mmmm")</f>
        <v>September</v>
      </c>
      <c r="T270" t="str">
        <f>TEXT(Date[[#This Row],[Date]],"mmm")</f>
        <v>Sep</v>
      </c>
      <c r="U270">
        <f>DAY(Date[[#This Row],[Date]])</f>
        <v>26</v>
      </c>
      <c r="V270">
        <f>WEEKDAY(Date[[#This Row],[Date]],2)</f>
        <v>2</v>
      </c>
      <c r="W270" t="str">
        <f>TEXT(Date[[#This Row],[Date]],"dddd")</f>
        <v>Tuesday</v>
      </c>
      <c r="X270" t="str">
        <f>TEXT(Date[[#This Row],[Date]],"ddd")</f>
        <v>Tue</v>
      </c>
    </row>
    <row r="271" spans="14:24" x14ac:dyDescent="0.25">
      <c r="N271" s="2">
        <v>43005</v>
      </c>
      <c r="O271">
        <f>YEAR(Date[[#This Row],[Date]])</f>
        <v>2017</v>
      </c>
      <c r="P271">
        <f>INT((Date[[#This Row],[MonthNumber]]-1)/3)+1</f>
        <v>3</v>
      </c>
      <c r="Q271" t="str">
        <f>Date[[#This Row],[Year]]&amp;"Q"&amp;Date[[#This Row],[QuarterNumber]]</f>
        <v>2017Q3</v>
      </c>
      <c r="R271">
        <f>MONTH(Date[[#This Row],[Date]])</f>
        <v>9</v>
      </c>
      <c r="S271" t="str">
        <f>TEXT(Date[[#This Row],[Date]],"mmmm")</f>
        <v>September</v>
      </c>
      <c r="T271" t="str">
        <f>TEXT(Date[[#This Row],[Date]],"mmm")</f>
        <v>Sep</v>
      </c>
      <c r="U271">
        <f>DAY(Date[[#This Row],[Date]])</f>
        <v>27</v>
      </c>
      <c r="V271">
        <f>WEEKDAY(Date[[#This Row],[Date]],2)</f>
        <v>3</v>
      </c>
      <c r="W271" t="str">
        <f>TEXT(Date[[#This Row],[Date]],"dddd")</f>
        <v>Wednesday</v>
      </c>
      <c r="X271" t="str">
        <f>TEXT(Date[[#This Row],[Date]],"ddd")</f>
        <v>Wed</v>
      </c>
    </row>
    <row r="272" spans="14:24" x14ac:dyDescent="0.25">
      <c r="N272" s="2">
        <v>43006</v>
      </c>
      <c r="O272">
        <f>YEAR(Date[[#This Row],[Date]])</f>
        <v>2017</v>
      </c>
      <c r="P272">
        <f>INT((Date[[#This Row],[MonthNumber]]-1)/3)+1</f>
        <v>3</v>
      </c>
      <c r="Q272" t="str">
        <f>Date[[#This Row],[Year]]&amp;"Q"&amp;Date[[#This Row],[QuarterNumber]]</f>
        <v>2017Q3</v>
      </c>
      <c r="R272">
        <f>MONTH(Date[[#This Row],[Date]])</f>
        <v>9</v>
      </c>
      <c r="S272" t="str">
        <f>TEXT(Date[[#This Row],[Date]],"mmmm")</f>
        <v>September</v>
      </c>
      <c r="T272" t="str">
        <f>TEXT(Date[[#This Row],[Date]],"mmm")</f>
        <v>Sep</v>
      </c>
      <c r="U272">
        <f>DAY(Date[[#This Row],[Date]])</f>
        <v>28</v>
      </c>
      <c r="V272">
        <f>WEEKDAY(Date[[#This Row],[Date]],2)</f>
        <v>4</v>
      </c>
      <c r="W272" t="str">
        <f>TEXT(Date[[#This Row],[Date]],"dddd")</f>
        <v>Thursday</v>
      </c>
      <c r="X272" t="str">
        <f>TEXT(Date[[#This Row],[Date]],"ddd")</f>
        <v>Thu</v>
      </c>
    </row>
    <row r="273" spans="14:24" x14ac:dyDescent="0.25">
      <c r="N273" s="2">
        <v>43007</v>
      </c>
      <c r="O273">
        <f>YEAR(Date[[#This Row],[Date]])</f>
        <v>2017</v>
      </c>
      <c r="P273">
        <f>INT((Date[[#This Row],[MonthNumber]]-1)/3)+1</f>
        <v>3</v>
      </c>
      <c r="Q273" t="str">
        <f>Date[[#This Row],[Year]]&amp;"Q"&amp;Date[[#This Row],[QuarterNumber]]</f>
        <v>2017Q3</v>
      </c>
      <c r="R273">
        <f>MONTH(Date[[#This Row],[Date]])</f>
        <v>9</v>
      </c>
      <c r="S273" t="str">
        <f>TEXT(Date[[#This Row],[Date]],"mmmm")</f>
        <v>September</v>
      </c>
      <c r="T273" t="str">
        <f>TEXT(Date[[#This Row],[Date]],"mmm")</f>
        <v>Sep</v>
      </c>
      <c r="U273">
        <f>DAY(Date[[#This Row],[Date]])</f>
        <v>29</v>
      </c>
      <c r="V273">
        <f>WEEKDAY(Date[[#This Row],[Date]],2)</f>
        <v>5</v>
      </c>
      <c r="W273" t="str">
        <f>TEXT(Date[[#This Row],[Date]],"dddd")</f>
        <v>Friday</v>
      </c>
      <c r="X273" t="str">
        <f>TEXT(Date[[#This Row],[Date]],"ddd")</f>
        <v>Fri</v>
      </c>
    </row>
    <row r="274" spans="14:24" x14ac:dyDescent="0.25">
      <c r="N274" s="2">
        <v>43008</v>
      </c>
      <c r="O274">
        <f>YEAR(Date[[#This Row],[Date]])</f>
        <v>2017</v>
      </c>
      <c r="P274">
        <f>INT((Date[[#This Row],[MonthNumber]]-1)/3)+1</f>
        <v>3</v>
      </c>
      <c r="Q274" t="str">
        <f>Date[[#This Row],[Year]]&amp;"Q"&amp;Date[[#This Row],[QuarterNumber]]</f>
        <v>2017Q3</v>
      </c>
      <c r="R274">
        <f>MONTH(Date[[#This Row],[Date]])</f>
        <v>9</v>
      </c>
      <c r="S274" t="str">
        <f>TEXT(Date[[#This Row],[Date]],"mmmm")</f>
        <v>September</v>
      </c>
      <c r="T274" t="str">
        <f>TEXT(Date[[#This Row],[Date]],"mmm")</f>
        <v>Sep</v>
      </c>
      <c r="U274">
        <f>DAY(Date[[#This Row],[Date]])</f>
        <v>30</v>
      </c>
      <c r="V274">
        <f>WEEKDAY(Date[[#This Row],[Date]],2)</f>
        <v>6</v>
      </c>
      <c r="W274" t="str">
        <f>TEXT(Date[[#This Row],[Date]],"dddd")</f>
        <v>Saturday</v>
      </c>
      <c r="X274" t="str">
        <f>TEXT(Date[[#This Row],[Date]],"ddd")</f>
        <v>Sat</v>
      </c>
    </row>
    <row r="275" spans="14:24" x14ac:dyDescent="0.25">
      <c r="N275" s="2">
        <v>43009</v>
      </c>
      <c r="O275">
        <f>YEAR(Date[[#This Row],[Date]])</f>
        <v>2017</v>
      </c>
      <c r="P275">
        <f>INT((Date[[#This Row],[MonthNumber]]-1)/3)+1</f>
        <v>4</v>
      </c>
      <c r="Q275" t="str">
        <f>Date[[#This Row],[Year]]&amp;"Q"&amp;Date[[#This Row],[QuarterNumber]]</f>
        <v>2017Q4</v>
      </c>
      <c r="R275">
        <f>MONTH(Date[[#This Row],[Date]])</f>
        <v>10</v>
      </c>
      <c r="S275" t="str">
        <f>TEXT(Date[[#This Row],[Date]],"mmmm")</f>
        <v>October</v>
      </c>
      <c r="T275" t="str">
        <f>TEXT(Date[[#This Row],[Date]],"mmm")</f>
        <v>Oct</v>
      </c>
      <c r="U275">
        <f>DAY(Date[[#This Row],[Date]])</f>
        <v>1</v>
      </c>
      <c r="V275">
        <f>WEEKDAY(Date[[#This Row],[Date]],2)</f>
        <v>7</v>
      </c>
      <c r="W275" t="str">
        <f>TEXT(Date[[#This Row],[Date]],"dddd")</f>
        <v>Sunday</v>
      </c>
      <c r="X275" t="str">
        <f>TEXT(Date[[#This Row],[Date]],"ddd")</f>
        <v>Sun</v>
      </c>
    </row>
    <row r="276" spans="14:24" x14ac:dyDescent="0.25">
      <c r="N276" s="2">
        <v>43010</v>
      </c>
      <c r="O276">
        <f>YEAR(Date[[#This Row],[Date]])</f>
        <v>2017</v>
      </c>
      <c r="P276">
        <f>INT((Date[[#This Row],[MonthNumber]]-1)/3)+1</f>
        <v>4</v>
      </c>
      <c r="Q276" t="str">
        <f>Date[[#This Row],[Year]]&amp;"Q"&amp;Date[[#This Row],[QuarterNumber]]</f>
        <v>2017Q4</v>
      </c>
      <c r="R276">
        <f>MONTH(Date[[#This Row],[Date]])</f>
        <v>10</v>
      </c>
      <c r="S276" t="str">
        <f>TEXT(Date[[#This Row],[Date]],"mmmm")</f>
        <v>October</v>
      </c>
      <c r="T276" t="str">
        <f>TEXT(Date[[#This Row],[Date]],"mmm")</f>
        <v>Oct</v>
      </c>
      <c r="U276">
        <f>DAY(Date[[#This Row],[Date]])</f>
        <v>2</v>
      </c>
      <c r="V276">
        <f>WEEKDAY(Date[[#This Row],[Date]],2)</f>
        <v>1</v>
      </c>
      <c r="W276" t="str">
        <f>TEXT(Date[[#This Row],[Date]],"dddd")</f>
        <v>Monday</v>
      </c>
      <c r="X276" t="str">
        <f>TEXT(Date[[#This Row],[Date]],"ddd")</f>
        <v>Mon</v>
      </c>
    </row>
    <row r="277" spans="14:24" x14ac:dyDescent="0.25">
      <c r="N277" s="2">
        <v>43011</v>
      </c>
      <c r="O277">
        <f>YEAR(Date[[#This Row],[Date]])</f>
        <v>2017</v>
      </c>
      <c r="P277">
        <f>INT((Date[[#This Row],[MonthNumber]]-1)/3)+1</f>
        <v>4</v>
      </c>
      <c r="Q277" t="str">
        <f>Date[[#This Row],[Year]]&amp;"Q"&amp;Date[[#This Row],[QuarterNumber]]</f>
        <v>2017Q4</v>
      </c>
      <c r="R277">
        <f>MONTH(Date[[#This Row],[Date]])</f>
        <v>10</v>
      </c>
      <c r="S277" t="str">
        <f>TEXT(Date[[#This Row],[Date]],"mmmm")</f>
        <v>October</v>
      </c>
      <c r="T277" t="str">
        <f>TEXT(Date[[#This Row],[Date]],"mmm")</f>
        <v>Oct</v>
      </c>
      <c r="U277">
        <f>DAY(Date[[#This Row],[Date]])</f>
        <v>3</v>
      </c>
      <c r="V277">
        <f>WEEKDAY(Date[[#This Row],[Date]],2)</f>
        <v>2</v>
      </c>
      <c r="W277" t="str">
        <f>TEXT(Date[[#This Row],[Date]],"dddd")</f>
        <v>Tuesday</v>
      </c>
      <c r="X277" t="str">
        <f>TEXT(Date[[#This Row],[Date]],"ddd")</f>
        <v>Tue</v>
      </c>
    </row>
    <row r="278" spans="14:24" x14ac:dyDescent="0.25">
      <c r="N278" s="2">
        <v>43012</v>
      </c>
      <c r="O278">
        <f>YEAR(Date[[#This Row],[Date]])</f>
        <v>2017</v>
      </c>
      <c r="P278">
        <f>INT((Date[[#This Row],[MonthNumber]]-1)/3)+1</f>
        <v>4</v>
      </c>
      <c r="Q278" t="str">
        <f>Date[[#This Row],[Year]]&amp;"Q"&amp;Date[[#This Row],[QuarterNumber]]</f>
        <v>2017Q4</v>
      </c>
      <c r="R278">
        <f>MONTH(Date[[#This Row],[Date]])</f>
        <v>10</v>
      </c>
      <c r="S278" t="str">
        <f>TEXT(Date[[#This Row],[Date]],"mmmm")</f>
        <v>October</v>
      </c>
      <c r="T278" t="str">
        <f>TEXT(Date[[#This Row],[Date]],"mmm")</f>
        <v>Oct</v>
      </c>
      <c r="U278">
        <f>DAY(Date[[#This Row],[Date]])</f>
        <v>4</v>
      </c>
      <c r="V278">
        <f>WEEKDAY(Date[[#This Row],[Date]],2)</f>
        <v>3</v>
      </c>
      <c r="W278" t="str">
        <f>TEXT(Date[[#This Row],[Date]],"dddd")</f>
        <v>Wednesday</v>
      </c>
      <c r="X278" t="str">
        <f>TEXT(Date[[#This Row],[Date]],"ddd")</f>
        <v>Wed</v>
      </c>
    </row>
    <row r="279" spans="14:24" x14ac:dyDescent="0.25">
      <c r="N279" s="2">
        <v>43013</v>
      </c>
      <c r="O279">
        <f>YEAR(Date[[#This Row],[Date]])</f>
        <v>2017</v>
      </c>
      <c r="P279">
        <f>INT((Date[[#This Row],[MonthNumber]]-1)/3)+1</f>
        <v>4</v>
      </c>
      <c r="Q279" t="str">
        <f>Date[[#This Row],[Year]]&amp;"Q"&amp;Date[[#This Row],[QuarterNumber]]</f>
        <v>2017Q4</v>
      </c>
      <c r="R279">
        <f>MONTH(Date[[#This Row],[Date]])</f>
        <v>10</v>
      </c>
      <c r="S279" t="str">
        <f>TEXT(Date[[#This Row],[Date]],"mmmm")</f>
        <v>October</v>
      </c>
      <c r="T279" t="str">
        <f>TEXT(Date[[#This Row],[Date]],"mmm")</f>
        <v>Oct</v>
      </c>
      <c r="U279">
        <f>DAY(Date[[#This Row],[Date]])</f>
        <v>5</v>
      </c>
      <c r="V279">
        <f>WEEKDAY(Date[[#This Row],[Date]],2)</f>
        <v>4</v>
      </c>
      <c r="W279" t="str">
        <f>TEXT(Date[[#This Row],[Date]],"dddd")</f>
        <v>Thursday</v>
      </c>
      <c r="X279" t="str">
        <f>TEXT(Date[[#This Row],[Date]],"ddd")</f>
        <v>Thu</v>
      </c>
    </row>
    <row r="280" spans="14:24" x14ac:dyDescent="0.25">
      <c r="N280" s="2">
        <v>43014</v>
      </c>
      <c r="O280">
        <f>YEAR(Date[[#This Row],[Date]])</f>
        <v>2017</v>
      </c>
      <c r="P280">
        <f>INT((Date[[#This Row],[MonthNumber]]-1)/3)+1</f>
        <v>4</v>
      </c>
      <c r="Q280" t="str">
        <f>Date[[#This Row],[Year]]&amp;"Q"&amp;Date[[#This Row],[QuarterNumber]]</f>
        <v>2017Q4</v>
      </c>
      <c r="R280">
        <f>MONTH(Date[[#This Row],[Date]])</f>
        <v>10</v>
      </c>
      <c r="S280" t="str">
        <f>TEXT(Date[[#This Row],[Date]],"mmmm")</f>
        <v>October</v>
      </c>
      <c r="T280" t="str">
        <f>TEXT(Date[[#This Row],[Date]],"mmm")</f>
        <v>Oct</v>
      </c>
      <c r="U280">
        <f>DAY(Date[[#This Row],[Date]])</f>
        <v>6</v>
      </c>
      <c r="V280">
        <f>WEEKDAY(Date[[#This Row],[Date]],2)</f>
        <v>5</v>
      </c>
      <c r="W280" t="str">
        <f>TEXT(Date[[#This Row],[Date]],"dddd")</f>
        <v>Friday</v>
      </c>
      <c r="X280" t="str">
        <f>TEXT(Date[[#This Row],[Date]],"ddd")</f>
        <v>Fri</v>
      </c>
    </row>
    <row r="281" spans="14:24" x14ac:dyDescent="0.25">
      <c r="N281" s="2">
        <v>43015</v>
      </c>
      <c r="O281">
        <f>YEAR(Date[[#This Row],[Date]])</f>
        <v>2017</v>
      </c>
      <c r="P281">
        <f>INT((Date[[#This Row],[MonthNumber]]-1)/3)+1</f>
        <v>4</v>
      </c>
      <c r="Q281" t="str">
        <f>Date[[#This Row],[Year]]&amp;"Q"&amp;Date[[#This Row],[QuarterNumber]]</f>
        <v>2017Q4</v>
      </c>
      <c r="R281">
        <f>MONTH(Date[[#This Row],[Date]])</f>
        <v>10</v>
      </c>
      <c r="S281" t="str">
        <f>TEXT(Date[[#This Row],[Date]],"mmmm")</f>
        <v>October</v>
      </c>
      <c r="T281" t="str">
        <f>TEXT(Date[[#This Row],[Date]],"mmm")</f>
        <v>Oct</v>
      </c>
      <c r="U281">
        <f>DAY(Date[[#This Row],[Date]])</f>
        <v>7</v>
      </c>
      <c r="V281">
        <f>WEEKDAY(Date[[#This Row],[Date]],2)</f>
        <v>6</v>
      </c>
      <c r="W281" t="str">
        <f>TEXT(Date[[#This Row],[Date]],"dddd")</f>
        <v>Saturday</v>
      </c>
      <c r="X281" t="str">
        <f>TEXT(Date[[#This Row],[Date]],"ddd")</f>
        <v>Sat</v>
      </c>
    </row>
    <row r="282" spans="14:24" x14ac:dyDescent="0.25">
      <c r="N282" s="2">
        <v>43016</v>
      </c>
      <c r="O282">
        <f>YEAR(Date[[#This Row],[Date]])</f>
        <v>2017</v>
      </c>
      <c r="P282">
        <f>INT((Date[[#This Row],[MonthNumber]]-1)/3)+1</f>
        <v>4</v>
      </c>
      <c r="Q282" t="str">
        <f>Date[[#This Row],[Year]]&amp;"Q"&amp;Date[[#This Row],[QuarterNumber]]</f>
        <v>2017Q4</v>
      </c>
      <c r="R282">
        <f>MONTH(Date[[#This Row],[Date]])</f>
        <v>10</v>
      </c>
      <c r="S282" t="str">
        <f>TEXT(Date[[#This Row],[Date]],"mmmm")</f>
        <v>October</v>
      </c>
      <c r="T282" t="str">
        <f>TEXT(Date[[#This Row],[Date]],"mmm")</f>
        <v>Oct</v>
      </c>
      <c r="U282">
        <f>DAY(Date[[#This Row],[Date]])</f>
        <v>8</v>
      </c>
      <c r="V282">
        <f>WEEKDAY(Date[[#This Row],[Date]],2)</f>
        <v>7</v>
      </c>
      <c r="W282" t="str">
        <f>TEXT(Date[[#This Row],[Date]],"dddd")</f>
        <v>Sunday</v>
      </c>
      <c r="X282" t="str">
        <f>TEXT(Date[[#This Row],[Date]],"ddd")</f>
        <v>Sun</v>
      </c>
    </row>
    <row r="283" spans="14:24" x14ac:dyDescent="0.25">
      <c r="N283" s="2">
        <v>43017</v>
      </c>
      <c r="O283">
        <f>YEAR(Date[[#This Row],[Date]])</f>
        <v>2017</v>
      </c>
      <c r="P283">
        <f>INT((Date[[#This Row],[MonthNumber]]-1)/3)+1</f>
        <v>4</v>
      </c>
      <c r="Q283" t="str">
        <f>Date[[#This Row],[Year]]&amp;"Q"&amp;Date[[#This Row],[QuarterNumber]]</f>
        <v>2017Q4</v>
      </c>
      <c r="R283">
        <f>MONTH(Date[[#This Row],[Date]])</f>
        <v>10</v>
      </c>
      <c r="S283" t="str">
        <f>TEXT(Date[[#This Row],[Date]],"mmmm")</f>
        <v>October</v>
      </c>
      <c r="T283" t="str">
        <f>TEXT(Date[[#This Row],[Date]],"mmm")</f>
        <v>Oct</v>
      </c>
      <c r="U283">
        <f>DAY(Date[[#This Row],[Date]])</f>
        <v>9</v>
      </c>
      <c r="V283">
        <f>WEEKDAY(Date[[#This Row],[Date]],2)</f>
        <v>1</v>
      </c>
      <c r="W283" t="str">
        <f>TEXT(Date[[#This Row],[Date]],"dddd")</f>
        <v>Monday</v>
      </c>
      <c r="X283" t="str">
        <f>TEXT(Date[[#This Row],[Date]],"ddd")</f>
        <v>Mon</v>
      </c>
    </row>
    <row r="284" spans="14:24" x14ac:dyDescent="0.25">
      <c r="N284" s="2">
        <v>43018</v>
      </c>
      <c r="O284">
        <f>YEAR(Date[[#This Row],[Date]])</f>
        <v>2017</v>
      </c>
      <c r="P284">
        <f>INT((Date[[#This Row],[MonthNumber]]-1)/3)+1</f>
        <v>4</v>
      </c>
      <c r="Q284" t="str">
        <f>Date[[#This Row],[Year]]&amp;"Q"&amp;Date[[#This Row],[QuarterNumber]]</f>
        <v>2017Q4</v>
      </c>
      <c r="R284">
        <f>MONTH(Date[[#This Row],[Date]])</f>
        <v>10</v>
      </c>
      <c r="S284" t="str">
        <f>TEXT(Date[[#This Row],[Date]],"mmmm")</f>
        <v>October</v>
      </c>
      <c r="T284" t="str">
        <f>TEXT(Date[[#This Row],[Date]],"mmm")</f>
        <v>Oct</v>
      </c>
      <c r="U284">
        <f>DAY(Date[[#This Row],[Date]])</f>
        <v>10</v>
      </c>
      <c r="V284">
        <f>WEEKDAY(Date[[#This Row],[Date]],2)</f>
        <v>2</v>
      </c>
      <c r="W284" t="str">
        <f>TEXT(Date[[#This Row],[Date]],"dddd")</f>
        <v>Tuesday</v>
      </c>
      <c r="X284" t="str">
        <f>TEXT(Date[[#This Row],[Date]],"ddd")</f>
        <v>Tue</v>
      </c>
    </row>
    <row r="285" spans="14:24" x14ac:dyDescent="0.25">
      <c r="N285" s="2">
        <v>43019</v>
      </c>
      <c r="O285">
        <f>YEAR(Date[[#This Row],[Date]])</f>
        <v>2017</v>
      </c>
      <c r="P285">
        <f>INT((Date[[#This Row],[MonthNumber]]-1)/3)+1</f>
        <v>4</v>
      </c>
      <c r="Q285" t="str">
        <f>Date[[#This Row],[Year]]&amp;"Q"&amp;Date[[#This Row],[QuarterNumber]]</f>
        <v>2017Q4</v>
      </c>
      <c r="R285">
        <f>MONTH(Date[[#This Row],[Date]])</f>
        <v>10</v>
      </c>
      <c r="S285" t="str">
        <f>TEXT(Date[[#This Row],[Date]],"mmmm")</f>
        <v>October</v>
      </c>
      <c r="T285" t="str">
        <f>TEXT(Date[[#This Row],[Date]],"mmm")</f>
        <v>Oct</v>
      </c>
      <c r="U285">
        <f>DAY(Date[[#This Row],[Date]])</f>
        <v>11</v>
      </c>
      <c r="V285">
        <f>WEEKDAY(Date[[#This Row],[Date]],2)</f>
        <v>3</v>
      </c>
      <c r="W285" t="str">
        <f>TEXT(Date[[#This Row],[Date]],"dddd")</f>
        <v>Wednesday</v>
      </c>
      <c r="X285" t="str">
        <f>TEXT(Date[[#This Row],[Date]],"ddd")</f>
        <v>Wed</v>
      </c>
    </row>
    <row r="286" spans="14:24" x14ac:dyDescent="0.25">
      <c r="N286" s="2">
        <v>43020</v>
      </c>
      <c r="O286">
        <f>YEAR(Date[[#This Row],[Date]])</f>
        <v>2017</v>
      </c>
      <c r="P286">
        <f>INT((Date[[#This Row],[MonthNumber]]-1)/3)+1</f>
        <v>4</v>
      </c>
      <c r="Q286" t="str">
        <f>Date[[#This Row],[Year]]&amp;"Q"&amp;Date[[#This Row],[QuarterNumber]]</f>
        <v>2017Q4</v>
      </c>
      <c r="R286">
        <f>MONTH(Date[[#This Row],[Date]])</f>
        <v>10</v>
      </c>
      <c r="S286" t="str">
        <f>TEXT(Date[[#This Row],[Date]],"mmmm")</f>
        <v>October</v>
      </c>
      <c r="T286" t="str">
        <f>TEXT(Date[[#This Row],[Date]],"mmm")</f>
        <v>Oct</v>
      </c>
      <c r="U286">
        <f>DAY(Date[[#This Row],[Date]])</f>
        <v>12</v>
      </c>
      <c r="V286">
        <f>WEEKDAY(Date[[#This Row],[Date]],2)</f>
        <v>4</v>
      </c>
      <c r="W286" t="str">
        <f>TEXT(Date[[#This Row],[Date]],"dddd")</f>
        <v>Thursday</v>
      </c>
      <c r="X286" t="str">
        <f>TEXT(Date[[#This Row],[Date]],"ddd")</f>
        <v>Thu</v>
      </c>
    </row>
    <row r="287" spans="14:24" x14ac:dyDescent="0.25">
      <c r="N287" s="2">
        <v>43021</v>
      </c>
      <c r="O287">
        <f>YEAR(Date[[#This Row],[Date]])</f>
        <v>2017</v>
      </c>
      <c r="P287">
        <f>INT((Date[[#This Row],[MonthNumber]]-1)/3)+1</f>
        <v>4</v>
      </c>
      <c r="Q287" t="str">
        <f>Date[[#This Row],[Year]]&amp;"Q"&amp;Date[[#This Row],[QuarterNumber]]</f>
        <v>2017Q4</v>
      </c>
      <c r="R287">
        <f>MONTH(Date[[#This Row],[Date]])</f>
        <v>10</v>
      </c>
      <c r="S287" t="str">
        <f>TEXT(Date[[#This Row],[Date]],"mmmm")</f>
        <v>October</v>
      </c>
      <c r="T287" t="str">
        <f>TEXT(Date[[#This Row],[Date]],"mmm")</f>
        <v>Oct</v>
      </c>
      <c r="U287">
        <f>DAY(Date[[#This Row],[Date]])</f>
        <v>13</v>
      </c>
      <c r="V287">
        <f>WEEKDAY(Date[[#This Row],[Date]],2)</f>
        <v>5</v>
      </c>
      <c r="W287" t="str">
        <f>TEXT(Date[[#This Row],[Date]],"dddd")</f>
        <v>Friday</v>
      </c>
      <c r="X287" t="str">
        <f>TEXT(Date[[#This Row],[Date]],"ddd")</f>
        <v>Fri</v>
      </c>
    </row>
    <row r="288" spans="14:24" x14ac:dyDescent="0.25">
      <c r="N288" s="2">
        <v>43022</v>
      </c>
      <c r="O288">
        <f>YEAR(Date[[#This Row],[Date]])</f>
        <v>2017</v>
      </c>
      <c r="P288">
        <f>INT((Date[[#This Row],[MonthNumber]]-1)/3)+1</f>
        <v>4</v>
      </c>
      <c r="Q288" t="str">
        <f>Date[[#This Row],[Year]]&amp;"Q"&amp;Date[[#This Row],[QuarterNumber]]</f>
        <v>2017Q4</v>
      </c>
      <c r="R288">
        <f>MONTH(Date[[#This Row],[Date]])</f>
        <v>10</v>
      </c>
      <c r="S288" t="str">
        <f>TEXT(Date[[#This Row],[Date]],"mmmm")</f>
        <v>October</v>
      </c>
      <c r="T288" t="str">
        <f>TEXT(Date[[#This Row],[Date]],"mmm")</f>
        <v>Oct</v>
      </c>
      <c r="U288">
        <f>DAY(Date[[#This Row],[Date]])</f>
        <v>14</v>
      </c>
      <c r="V288">
        <f>WEEKDAY(Date[[#This Row],[Date]],2)</f>
        <v>6</v>
      </c>
      <c r="W288" t="str">
        <f>TEXT(Date[[#This Row],[Date]],"dddd")</f>
        <v>Saturday</v>
      </c>
      <c r="X288" t="str">
        <f>TEXT(Date[[#This Row],[Date]],"ddd")</f>
        <v>Sat</v>
      </c>
    </row>
    <row r="289" spans="14:24" x14ac:dyDescent="0.25">
      <c r="N289" s="2">
        <v>43023</v>
      </c>
      <c r="O289">
        <f>YEAR(Date[[#This Row],[Date]])</f>
        <v>2017</v>
      </c>
      <c r="P289">
        <f>INT((Date[[#This Row],[MonthNumber]]-1)/3)+1</f>
        <v>4</v>
      </c>
      <c r="Q289" t="str">
        <f>Date[[#This Row],[Year]]&amp;"Q"&amp;Date[[#This Row],[QuarterNumber]]</f>
        <v>2017Q4</v>
      </c>
      <c r="R289">
        <f>MONTH(Date[[#This Row],[Date]])</f>
        <v>10</v>
      </c>
      <c r="S289" t="str">
        <f>TEXT(Date[[#This Row],[Date]],"mmmm")</f>
        <v>October</v>
      </c>
      <c r="T289" t="str">
        <f>TEXT(Date[[#This Row],[Date]],"mmm")</f>
        <v>Oct</v>
      </c>
      <c r="U289">
        <f>DAY(Date[[#This Row],[Date]])</f>
        <v>15</v>
      </c>
      <c r="V289">
        <f>WEEKDAY(Date[[#This Row],[Date]],2)</f>
        <v>7</v>
      </c>
      <c r="W289" t="str">
        <f>TEXT(Date[[#This Row],[Date]],"dddd")</f>
        <v>Sunday</v>
      </c>
      <c r="X289" t="str">
        <f>TEXT(Date[[#This Row],[Date]],"ddd")</f>
        <v>Sun</v>
      </c>
    </row>
    <row r="290" spans="14:24" x14ac:dyDescent="0.25">
      <c r="N290" s="2">
        <v>43024</v>
      </c>
      <c r="O290">
        <f>YEAR(Date[[#This Row],[Date]])</f>
        <v>2017</v>
      </c>
      <c r="P290">
        <f>INT((Date[[#This Row],[MonthNumber]]-1)/3)+1</f>
        <v>4</v>
      </c>
      <c r="Q290" t="str">
        <f>Date[[#This Row],[Year]]&amp;"Q"&amp;Date[[#This Row],[QuarterNumber]]</f>
        <v>2017Q4</v>
      </c>
      <c r="R290">
        <f>MONTH(Date[[#This Row],[Date]])</f>
        <v>10</v>
      </c>
      <c r="S290" t="str">
        <f>TEXT(Date[[#This Row],[Date]],"mmmm")</f>
        <v>October</v>
      </c>
      <c r="T290" t="str">
        <f>TEXT(Date[[#This Row],[Date]],"mmm")</f>
        <v>Oct</v>
      </c>
      <c r="U290">
        <f>DAY(Date[[#This Row],[Date]])</f>
        <v>16</v>
      </c>
      <c r="V290">
        <f>WEEKDAY(Date[[#This Row],[Date]],2)</f>
        <v>1</v>
      </c>
      <c r="W290" t="str">
        <f>TEXT(Date[[#This Row],[Date]],"dddd")</f>
        <v>Monday</v>
      </c>
      <c r="X290" t="str">
        <f>TEXT(Date[[#This Row],[Date]],"ddd")</f>
        <v>Mon</v>
      </c>
    </row>
    <row r="291" spans="14:24" x14ac:dyDescent="0.25">
      <c r="N291" s="2">
        <v>43025</v>
      </c>
      <c r="O291">
        <f>YEAR(Date[[#This Row],[Date]])</f>
        <v>2017</v>
      </c>
      <c r="P291">
        <f>INT((Date[[#This Row],[MonthNumber]]-1)/3)+1</f>
        <v>4</v>
      </c>
      <c r="Q291" t="str">
        <f>Date[[#This Row],[Year]]&amp;"Q"&amp;Date[[#This Row],[QuarterNumber]]</f>
        <v>2017Q4</v>
      </c>
      <c r="R291">
        <f>MONTH(Date[[#This Row],[Date]])</f>
        <v>10</v>
      </c>
      <c r="S291" t="str">
        <f>TEXT(Date[[#This Row],[Date]],"mmmm")</f>
        <v>October</v>
      </c>
      <c r="T291" t="str">
        <f>TEXT(Date[[#This Row],[Date]],"mmm")</f>
        <v>Oct</v>
      </c>
      <c r="U291">
        <f>DAY(Date[[#This Row],[Date]])</f>
        <v>17</v>
      </c>
      <c r="V291">
        <f>WEEKDAY(Date[[#This Row],[Date]],2)</f>
        <v>2</v>
      </c>
      <c r="W291" t="str">
        <f>TEXT(Date[[#This Row],[Date]],"dddd")</f>
        <v>Tuesday</v>
      </c>
      <c r="X291" t="str">
        <f>TEXT(Date[[#This Row],[Date]],"ddd")</f>
        <v>Tue</v>
      </c>
    </row>
    <row r="292" spans="14:24" x14ac:dyDescent="0.25">
      <c r="N292" s="2">
        <v>43026</v>
      </c>
      <c r="O292">
        <f>YEAR(Date[[#This Row],[Date]])</f>
        <v>2017</v>
      </c>
      <c r="P292">
        <f>INT((Date[[#This Row],[MonthNumber]]-1)/3)+1</f>
        <v>4</v>
      </c>
      <c r="Q292" t="str">
        <f>Date[[#This Row],[Year]]&amp;"Q"&amp;Date[[#This Row],[QuarterNumber]]</f>
        <v>2017Q4</v>
      </c>
      <c r="R292">
        <f>MONTH(Date[[#This Row],[Date]])</f>
        <v>10</v>
      </c>
      <c r="S292" t="str">
        <f>TEXT(Date[[#This Row],[Date]],"mmmm")</f>
        <v>October</v>
      </c>
      <c r="T292" t="str">
        <f>TEXT(Date[[#This Row],[Date]],"mmm")</f>
        <v>Oct</v>
      </c>
      <c r="U292">
        <f>DAY(Date[[#This Row],[Date]])</f>
        <v>18</v>
      </c>
      <c r="V292">
        <f>WEEKDAY(Date[[#This Row],[Date]],2)</f>
        <v>3</v>
      </c>
      <c r="W292" t="str">
        <f>TEXT(Date[[#This Row],[Date]],"dddd")</f>
        <v>Wednesday</v>
      </c>
      <c r="X292" t="str">
        <f>TEXT(Date[[#This Row],[Date]],"ddd")</f>
        <v>Wed</v>
      </c>
    </row>
    <row r="293" spans="14:24" x14ac:dyDescent="0.25">
      <c r="N293" s="2">
        <v>43027</v>
      </c>
      <c r="O293">
        <f>YEAR(Date[[#This Row],[Date]])</f>
        <v>2017</v>
      </c>
      <c r="P293">
        <f>INT((Date[[#This Row],[MonthNumber]]-1)/3)+1</f>
        <v>4</v>
      </c>
      <c r="Q293" t="str">
        <f>Date[[#This Row],[Year]]&amp;"Q"&amp;Date[[#This Row],[QuarterNumber]]</f>
        <v>2017Q4</v>
      </c>
      <c r="R293">
        <f>MONTH(Date[[#This Row],[Date]])</f>
        <v>10</v>
      </c>
      <c r="S293" t="str">
        <f>TEXT(Date[[#This Row],[Date]],"mmmm")</f>
        <v>October</v>
      </c>
      <c r="T293" t="str">
        <f>TEXT(Date[[#This Row],[Date]],"mmm")</f>
        <v>Oct</v>
      </c>
      <c r="U293">
        <f>DAY(Date[[#This Row],[Date]])</f>
        <v>19</v>
      </c>
      <c r="V293">
        <f>WEEKDAY(Date[[#This Row],[Date]],2)</f>
        <v>4</v>
      </c>
      <c r="W293" t="str">
        <f>TEXT(Date[[#This Row],[Date]],"dddd")</f>
        <v>Thursday</v>
      </c>
      <c r="X293" t="str">
        <f>TEXT(Date[[#This Row],[Date]],"ddd")</f>
        <v>Thu</v>
      </c>
    </row>
    <row r="294" spans="14:24" x14ac:dyDescent="0.25">
      <c r="N294" s="2">
        <v>43028</v>
      </c>
      <c r="O294">
        <f>YEAR(Date[[#This Row],[Date]])</f>
        <v>2017</v>
      </c>
      <c r="P294">
        <f>INT((Date[[#This Row],[MonthNumber]]-1)/3)+1</f>
        <v>4</v>
      </c>
      <c r="Q294" t="str">
        <f>Date[[#This Row],[Year]]&amp;"Q"&amp;Date[[#This Row],[QuarterNumber]]</f>
        <v>2017Q4</v>
      </c>
      <c r="R294">
        <f>MONTH(Date[[#This Row],[Date]])</f>
        <v>10</v>
      </c>
      <c r="S294" t="str">
        <f>TEXT(Date[[#This Row],[Date]],"mmmm")</f>
        <v>October</v>
      </c>
      <c r="T294" t="str">
        <f>TEXT(Date[[#This Row],[Date]],"mmm")</f>
        <v>Oct</v>
      </c>
      <c r="U294">
        <f>DAY(Date[[#This Row],[Date]])</f>
        <v>20</v>
      </c>
      <c r="V294">
        <f>WEEKDAY(Date[[#This Row],[Date]],2)</f>
        <v>5</v>
      </c>
      <c r="W294" t="str">
        <f>TEXT(Date[[#This Row],[Date]],"dddd")</f>
        <v>Friday</v>
      </c>
      <c r="X294" t="str">
        <f>TEXT(Date[[#This Row],[Date]],"ddd")</f>
        <v>Fri</v>
      </c>
    </row>
    <row r="295" spans="14:24" x14ac:dyDescent="0.25">
      <c r="N295" s="2">
        <v>43029</v>
      </c>
      <c r="O295">
        <f>YEAR(Date[[#This Row],[Date]])</f>
        <v>2017</v>
      </c>
      <c r="P295">
        <f>INT((Date[[#This Row],[MonthNumber]]-1)/3)+1</f>
        <v>4</v>
      </c>
      <c r="Q295" t="str">
        <f>Date[[#This Row],[Year]]&amp;"Q"&amp;Date[[#This Row],[QuarterNumber]]</f>
        <v>2017Q4</v>
      </c>
      <c r="R295">
        <f>MONTH(Date[[#This Row],[Date]])</f>
        <v>10</v>
      </c>
      <c r="S295" t="str">
        <f>TEXT(Date[[#This Row],[Date]],"mmmm")</f>
        <v>October</v>
      </c>
      <c r="T295" t="str">
        <f>TEXT(Date[[#This Row],[Date]],"mmm")</f>
        <v>Oct</v>
      </c>
      <c r="U295">
        <f>DAY(Date[[#This Row],[Date]])</f>
        <v>21</v>
      </c>
      <c r="V295">
        <f>WEEKDAY(Date[[#This Row],[Date]],2)</f>
        <v>6</v>
      </c>
      <c r="W295" t="str">
        <f>TEXT(Date[[#This Row],[Date]],"dddd")</f>
        <v>Saturday</v>
      </c>
      <c r="X295" t="str">
        <f>TEXT(Date[[#This Row],[Date]],"ddd")</f>
        <v>Sat</v>
      </c>
    </row>
    <row r="296" spans="14:24" x14ac:dyDescent="0.25">
      <c r="N296" s="2">
        <v>43030</v>
      </c>
      <c r="O296">
        <f>YEAR(Date[[#This Row],[Date]])</f>
        <v>2017</v>
      </c>
      <c r="P296">
        <f>INT((Date[[#This Row],[MonthNumber]]-1)/3)+1</f>
        <v>4</v>
      </c>
      <c r="Q296" t="str">
        <f>Date[[#This Row],[Year]]&amp;"Q"&amp;Date[[#This Row],[QuarterNumber]]</f>
        <v>2017Q4</v>
      </c>
      <c r="R296">
        <f>MONTH(Date[[#This Row],[Date]])</f>
        <v>10</v>
      </c>
      <c r="S296" t="str">
        <f>TEXT(Date[[#This Row],[Date]],"mmmm")</f>
        <v>October</v>
      </c>
      <c r="T296" t="str">
        <f>TEXT(Date[[#This Row],[Date]],"mmm")</f>
        <v>Oct</v>
      </c>
      <c r="U296">
        <f>DAY(Date[[#This Row],[Date]])</f>
        <v>22</v>
      </c>
      <c r="V296">
        <f>WEEKDAY(Date[[#This Row],[Date]],2)</f>
        <v>7</v>
      </c>
      <c r="W296" t="str">
        <f>TEXT(Date[[#This Row],[Date]],"dddd")</f>
        <v>Sunday</v>
      </c>
      <c r="X296" t="str">
        <f>TEXT(Date[[#This Row],[Date]],"ddd")</f>
        <v>Sun</v>
      </c>
    </row>
    <row r="297" spans="14:24" x14ac:dyDescent="0.25">
      <c r="N297" s="2">
        <v>43031</v>
      </c>
      <c r="O297">
        <f>YEAR(Date[[#This Row],[Date]])</f>
        <v>2017</v>
      </c>
      <c r="P297">
        <f>INT((Date[[#This Row],[MonthNumber]]-1)/3)+1</f>
        <v>4</v>
      </c>
      <c r="Q297" t="str">
        <f>Date[[#This Row],[Year]]&amp;"Q"&amp;Date[[#This Row],[QuarterNumber]]</f>
        <v>2017Q4</v>
      </c>
      <c r="R297">
        <f>MONTH(Date[[#This Row],[Date]])</f>
        <v>10</v>
      </c>
      <c r="S297" t="str">
        <f>TEXT(Date[[#This Row],[Date]],"mmmm")</f>
        <v>October</v>
      </c>
      <c r="T297" t="str">
        <f>TEXT(Date[[#This Row],[Date]],"mmm")</f>
        <v>Oct</v>
      </c>
      <c r="U297">
        <f>DAY(Date[[#This Row],[Date]])</f>
        <v>23</v>
      </c>
      <c r="V297">
        <f>WEEKDAY(Date[[#This Row],[Date]],2)</f>
        <v>1</v>
      </c>
      <c r="W297" t="str">
        <f>TEXT(Date[[#This Row],[Date]],"dddd")</f>
        <v>Monday</v>
      </c>
      <c r="X297" t="str">
        <f>TEXT(Date[[#This Row],[Date]],"ddd")</f>
        <v>Mon</v>
      </c>
    </row>
    <row r="298" spans="14:24" x14ac:dyDescent="0.25">
      <c r="N298" s="2">
        <v>43032</v>
      </c>
      <c r="O298">
        <f>YEAR(Date[[#This Row],[Date]])</f>
        <v>2017</v>
      </c>
      <c r="P298">
        <f>INT((Date[[#This Row],[MonthNumber]]-1)/3)+1</f>
        <v>4</v>
      </c>
      <c r="Q298" t="str">
        <f>Date[[#This Row],[Year]]&amp;"Q"&amp;Date[[#This Row],[QuarterNumber]]</f>
        <v>2017Q4</v>
      </c>
      <c r="R298">
        <f>MONTH(Date[[#This Row],[Date]])</f>
        <v>10</v>
      </c>
      <c r="S298" t="str">
        <f>TEXT(Date[[#This Row],[Date]],"mmmm")</f>
        <v>October</v>
      </c>
      <c r="T298" t="str">
        <f>TEXT(Date[[#This Row],[Date]],"mmm")</f>
        <v>Oct</v>
      </c>
      <c r="U298">
        <f>DAY(Date[[#This Row],[Date]])</f>
        <v>24</v>
      </c>
      <c r="V298">
        <f>WEEKDAY(Date[[#This Row],[Date]],2)</f>
        <v>2</v>
      </c>
      <c r="W298" t="str">
        <f>TEXT(Date[[#This Row],[Date]],"dddd")</f>
        <v>Tuesday</v>
      </c>
      <c r="X298" t="str">
        <f>TEXT(Date[[#This Row],[Date]],"ddd")</f>
        <v>Tue</v>
      </c>
    </row>
    <row r="299" spans="14:24" x14ac:dyDescent="0.25">
      <c r="N299" s="2">
        <v>43033</v>
      </c>
      <c r="O299">
        <f>YEAR(Date[[#This Row],[Date]])</f>
        <v>2017</v>
      </c>
      <c r="P299">
        <f>INT((Date[[#This Row],[MonthNumber]]-1)/3)+1</f>
        <v>4</v>
      </c>
      <c r="Q299" t="str">
        <f>Date[[#This Row],[Year]]&amp;"Q"&amp;Date[[#This Row],[QuarterNumber]]</f>
        <v>2017Q4</v>
      </c>
      <c r="R299">
        <f>MONTH(Date[[#This Row],[Date]])</f>
        <v>10</v>
      </c>
      <c r="S299" t="str">
        <f>TEXT(Date[[#This Row],[Date]],"mmmm")</f>
        <v>October</v>
      </c>
      <c r="T299" t="str">
        <f>TEXT(Date[[#This Row],[Date]],"mmm")</f>
        <v>Oct</v>
      </c>
      <c r="U299">
        <f>DAY(Date[[#This Row],[Date]])</f>
        <v>25</v>
      </c>
      <c r="V299">
        <f>WEEKDAY(Date[[#This Row],[Date]],2)</f>
        <v>3</v>
      </c>
      <c r="W299" t="str">
        <f>TEXT(Date[[#This Row],[Date]],"dddd")</f>
        <v>Wednesday</v>
      </c>
      <c r="X299" t="str">
        <f>TEXT(Date[[#This Row],[Date]],"ddd")</f>
        <v>Wed</v>
      </c>
    </row>
    <row r="300" spans="14:24" x14ac:dyDescent="0.25">
      <c r="N300" s="2">
        <v>43034</v>
      </c>
      <c r="O300">
        <f>YEAR(Date[[#This Row],[Date]])</f>
        <v>2017</v>
      </c>
      <c r="P300">
        <f>INT((Date[[#This Row],[MonthNumber]]-1)/3)+1</f>
        <v>4</v>
      </c>
      <c r="Q300" t="str">
        <f>Date[[#This Row],[Year]]&amp;"Q"&amp;Date[[#This Row],[QuarterNumber]]</f>
        <v>2017Q4</v>
      </c>
      <c r="R300">
        <f>MONTH(Date[[#This Row],[Date]])</f>
        <v>10</v>
      </c>
      <c r="S300" t="str">
        <f>TEXT(Date[[#This Row],[Date]],"mmmm")</f>
        <v>October</v>
      </c>
      <c r="T300" t="str">
        <f>TEXT(Date[[#This Row],[Date]],"mmm")</f>
        <v>Oct</v>
      </c>
      <c r="U300">
        <f>DAY(Date[[#This Row],[Date]])</f>
        <v>26</v>
      </c>
      <c r="V300">
        <f>WEEKDAY(Date[[#This Row],[Date]],2)</f>
        <v>4</v>
      </c>
      <c r="W300" t="str">
        <f>TEXT(Date[[#This Row],[Date]],"dddd")</f>
        <v>Thursday</v>
      </c>
      <c r="X300" t="str">
        <f>TEXT(Date[[#This Row],[Date]],"ddd")</f>
        <v>Thu</v>
      </c>
    </row>
    <row r="301" spans="14:24" x14ac:dyDescent="0.25">
      <c r="N301" s="2">
        <v>43035</v>
      </c>
      <c r="O301">
        <f>YEAR(Date[[#This Row],[Date]])</f>
        <v>2017</v>
      </c>
      <c r="P301">
        <f>INT((Date[[#This Row],[MonthNumber]]-1)/3)+1</f>
        <v>4</v>
      </c>
      <c r="Q301" t="str">
        <f>Date[[#This Row],[Year]]&amp;"Q"&amp;Date[[#This Row],[QuarterNumber]]</f>
        <v>2017Q4</v>
      </c>
      <c r="R301">
        <f>MONTH(Date[[#This Row],[Date]])</f>
        <v>10</v>
      </c>
      <c r="S301" t="str">
        <f>TEXT(Date[[#This Row],[Date]],"mmmm")</f>
        <v>October</v>
      </c>
      <c r="T301" t="str">
        <f>TEXT(Date[[#This Row],[Date]],"mmm")</f>
        <v>Oct</v>
      </c>
      <c r="U301">
        <f>DAY(Date[[#This Row],[Date]])</f>
        <v>27</v>
      </c>
      <c r="V301">
        <f>WEEKDAY(Date[[#This Row],[Date]],2)</f>
        <v>5</v>
      </c>
      <c r="W301" t="str">
        <f>TEXT(Date[[#This Row],[Date]],"dddd")</f>
        <v>Friday</v>
      </c>
      <c r="X301" t="str">
        <f>TEXT(Date[[#This Row],[Date]],"ddd")</f>
        <v>Fri</v>
      </c>
    </row>
    <row r="302" spans="14:24" x14ac:dyDescent="0.25">
      <c r="N302" s="2">
        <v>43036</v>
      </c>
      <c r="O302">
        <f>YEAR(Date[[#This Row],[Date]])</f>
        <v>2017</v>
      </c>
      <c r="P302">
        <f>INT((Date[[#This Row],[MonthNumber]]-1)/3)+1</f>
        <v>4</v>
      </c>
      <c r="Q302" t="str">
        <f>Date[[#This Row],[Year]]&amp;"Q"&amp;Date[[#This Row],[QuarterNumber]]</f>
        <v>2017Q4</v>
      </c>
      <c r="R302">
        <f>MONTH(Date[[#This Row],[Date]])</f>
        <v>10</v>
      </c>
      <c r="S302" t="str">
        <f>TEXT(Date[[#This Row],[Date]],"mmmm")</f>
        <v>October</v>
      </c>
      <c r="T302" t="str">
        <f>TEXT(Date[[#This Row],[Date]],"mmm")</f>
        <v>Oct</v>
      </c>
      <c r="U302">
        <f>DAY(Date[[#This Row],[Date]])</f>
        <v>28</v>
      </c>
      <c r="V302">
        <f>WEEKDAY(Date[[#This Row],[Date]],2)</f>
        <v>6</v>
      </c>
      <c r="W302" t="str">
        <f>TEXT(Date[[#This Row],[Date]],"dddd")</f>
        <v>Saturday</v>
      </c>
      <c r="X302" t="str">
        <f>TEXT(Date[[#This Row],[Date]],"ddd")</f>
        <v>Sat</v>
      </c>
    </row>
    <row r="303" spans="14:24" x14ac:dyDescent="0.25">
      <c r="N303" s="2">
        <v>43037</v>
      </c>
      <c r="O303">
        <f>YEAR(Date[[#This Row],[Date]])</f>
        <v>2017</v>
      </c>
      <c r="P303">
        <f>INT((Date[[#This Row],[MonthNumber]]-1)/3)+1</f>
        <v>4</v>
      </c>
      <c r="Q303" t="str">
        <f>Date[[#This Row],[Year]]&amp;"Q"&amp;Date[[#This Row],[QuarterNumber]]</f>
        <v>2017Q4</v>
      </c>
      <c r="R303">
        <f>MONTH(Date[[#This Row],[Date]])</f>
        <v>10</v>
      </c>
      <c r="S303" t="str">
        <f>TEXT(Date[[#This Row],[Date]],"mmmm")</f>
        <v>October</v>
      </c>
      <c r="T303" t="str">
        <f>TEXT(Date[[#This Row],[Date]],"mmm")</f>
        <v>Oct</v>
      </c>
      <c r="U303">
        <f>DAY(Date[[#This Row],[Date]])</f>
        <v>29</v>
      </c>
      <c r="V303">
        <f>WEEKDAY(Date[[#This Row],[Date]],2)</f>
        <v>7</v>
      </c>
      <c r="W303" t="str">
        <f>TEXT(Date[[#This Row],[Date]],"dddd")</f>
        <v>Sunday</v>
      </c>
      <c r="X303" t="str">
        <f>TEXT(Date[[#This Row],[Date]],"ddd")</f>
        <v>Sun</v>
      </c>
    </row>
    <row r="304" spans="14:24" x14ac:dyDescent="0.25">
      <c r="N304" s="2">
        <v>43038</v>
      </c>
      <c r="O304">
        <f>YEAR(Date[[#This Row],[Date]])</f>
        <v>2017</v>
      </c>
      <c r="P304">
        <f>INT((Date[[#This Row],[MonthNumber]]-1)/3)+1</f>
        <v>4</v>
      </c>
      <c r="Q304" t="str">
        <f>Date[[#This Row],[Year]]&amp;"Q"&amp;Date[[#This Row],[QuarterNumber]]</f>
        <v>2017Q4</v>
      </c>
      <c r="R304">
        <f>MONTH(Date[[#This Row],[Date]])</f>
        <v>10</v>
      </c>
      <c r="S304" t="str">
        <f>TEXT(Date[[#This Row],[Date]],"mmmm")</f>
        <v>October</v>
      </c>
      <c r="T304" t="str">
        <f>TEXT(Date[[#This Row],[Date]],"mmm")</f>
        <v>Oct</v>
      </c>
      <c r="U304">
        <f>DAY(Date[[#This Row],[Date]])</f>
        <v>30</v>
      </c>
      <c r="V304">
        <f>WEEKDAY(Date[[#This Row],[Date]],2)</f>
        <v>1</v>
      </c>
      <c r="W304" t="str">
        <f>TEXT(Date[[#This Row],[Date]],"dddd")</f>
        <v>Monday</v>
      </c>
      <c r="X304" t="str">
        <f>TEXT(Date[[#This Row],[Date]],"ddd")</f>
        <v>Mon</v>
      </c>
    </row>
    <row r="305" spans="14:24" x14ac:dyDescent="0.25">
      <c r="N305" s="2">
        <v>43039</v>
      </c>
      <c r="O305">
        <f>YEAR(Date[[#This Row],[Date]])</f>
        <v>2017</v>
      </c>
      <c r="P305">
        <f>INT((Date[[#This Row],[MonthNumber]]-1)/3)+1</f>
        <v>4</v>
      </c>
      <c r="Q305" t="str">
        <f>Date[[#This Row],[Year]]&amp;"Q"&amp;Date[[#This Row],[QuarterNumber]]</f>
        <v>2017Q4</v>
      </c>
      <c r="R305">
        <f>MONTH(Date[[#This Row],[Date]])</f>
        <v>10</v>
      </c>
      <c r="S305" t="str">
        <f>TEXT(Date[[#This Row],[Date]],"mmmm")</f>
        <v>October</v>
      </c>
      <c r="T305" t="str">
        <f>TEXT(Date[[#This Row],[Date]],"mmm")</f>
        <v>Oct</v>
      </c>
      <c r="U305">
        <f>DAY(Date[[#This Row],[Date]])</f>
        <v>31</v>
      </c>
      <c r="V305">
        <f>WEEKDAY(Date[[#This Row],[Date]],2)</f>
        <v>2</v>
      </c>
      <c r="W305" t="str">
        <f>TEXT(Date[[#This Row],[Date]],"dddd")</f>
        <v>Tuesday</v>
      </c>
      <c r="X305" t="str">
        <f>TEXT(Date[[#This Row],[Date]],"ddd")</f>
        <v>Tue</v>
      </c>
    </row>
    <row r="306" spans="14:24" x14ac:dyDescent="0.25">
      <c r="N306" s="2">
        <v>43040</v>
      </c>
      <c r="O306">
        <f>YEAR(Date[[#This Row],[Date]])</f>
        <v>2017</v>
      </c>
      <c r="P306">
        <f>INT((Date[[#This Row],[MonthNumber]]-1)/3)+1</f>
        <v>4</v>
      </c>
      <c r="Q306" t="str">
        <f>Date[[#This Row],[Year]]&amp;"Q"&amp;Date[[#This Row],[QuarterNumber]]</f>
        <v>2017Q4</v>
      </c>
      <c r="R306">
        <f>MONTH(Date[[#This Row],[Date]])</f>
        <v>11</v>
      </c>
      <c r="S306" t="str">
        <f>TEXT(Date[[#This Row],[Date]],"mmmm")</f>
        <v>November</v>
      </c>
      <c r="T306" t="str">
        <f>TEXT(Date[[#This Row],[Date]],"mmm")</f>
        <v>Nov</v>
      </c>
      <c r="U306">
        <f>DAY(Date[[#This Row],[Date]])</f>
        <v>1</v>
      </c>
      <c r="V306">
        <f>WEEKDAY(Date[[#This Row],[Date]],2)</f>
        <v>3</v>
      </c>
      <c r="W306" t="str">
        <f>TEXT(Date[[#This Row],[Date]],"dddd")</f>
        <v>Wednesday</v>
      </c>
      <c r="X306" t="str">
        <f>TEXT(Date[[#This Row],[Date]],"ddd")</f>
        <v>Wed</v>
      </c>
    </row>
    <row r="307" spans="14:24" x14ac:dyDescent="0.25">
      <c r="N307" s="2">
        <v>43041</v>
      </c>
      <c r="O307">
        <f>YEAR(Date[[#This Row],[Date]])</f>
        <v>2017</v>
      </c>
      <c r="P307">
        <f>INT((Date[[#This Row],[MonthNumber]]-1)/3)+1</f>
        <v>4</v>
      </c>
      <c r="Q307" t="str">
        <f>Date[[#This Row],[Year]]&amp;"Q"&amp;Date[[#This Row],[QuarterNumber]]</f>
        <v>2017Q4</v>
      </c>
      <c r="R307">
        <f>MONTH(Date[[#This Row],[Date]])</f>
        <v>11</v>
      </c>
      <c r="S307" t="str">
        <f>TEXT(Date[[#This Row],[Date]],"mmmm")</f>
        <v>November</v>
      </c>
      <c r="T307" t="str">
        <f>TEXT(Date[[#This Row],[Date]],"mmm")</f>
        <v>Nov</v>
      </c>
      <c r="U307">
        <f>DAY(Date[[#This Row],[Date]])</f>
        <v>2</v>
      </c>
      <c r="V307">
        <f>WEEKDAY(Date[[#This Row],[Date]],2)</f>
        <v>4</v>
      </c>
      <c r="W307" t="str">
        <f>TEXT(Date[[#This Row],[Date]],"dddd")</f>
        <v>Thursday</v>
      </c>
      <c r="X307" t="str">
        <f>TEXT(Date[[#This Row],[Date]],"ddd")</f>
        <v>Thu</v>
      </c>
    </row>
    <row r="308" spans="14:24" x14ac:dyDescent="0.25">
      <c r="N308" s="2">
        <v>43042</v>
      </c>
      <c r="O308">
        <f>YEAR(Date[[#This Row],[Date]])</f>
        <v>2017</v>
      </c>
      <c r="P308">
        <f>INT((Date[[#This Row],[MonthNumber]]-1)/3)+1</f>
        <v>4</v>
      </c>
      <c r="Q308" t="str">
        <f>Date[[#This Row],[Year]]&amp;"Q"&amp;Date[[#This Row],[QuarterNumber]]</f>
        <v>2017Q4</v>
      </c>
      <c r="R308">
        <f>MONTH(Date[[#This Row],[Date]])</f>
        <v>11</v>
      </c>
      <c r="S308" t="str">
        <f>TEXT(Date[[#This Row],[Date]],"mmmm")</f>
        <v>November</v>
      </c>
      <c r="T308" t="str">
        <f>TEXT(Date[[#This Row],[Date]],"mmm")</f>
        <v>Nov</v>
      </c>
      <c r="U308">
        <f>DAY(Date[[#This Row],[Date]])</f>
        <v>3</v>
      </c>
      <c r="V308">
        <f>WEEKDAY(Date[[#This Row],[Date]],2)</f>
        <v>5</v>
      </c>
      <c r="W308" t="str">
        <f>TEXT(Date[[#This Row],[Date]],"dddd")</f>
        <v>Friday</v>
      </c>
      <c r="X308" t="str">
        <f>TEXT(Date[[#This Row],[Date]],"ddd")</f>
        <v>Fri</v>
      </c>
    </row>
    <row r="309" spans="14:24" x14ac:dyDescent="0.25">
      <c r="N309" s="2">
        <v>43043</v>
      </c>
      <c r="O309">
        <f>YEAR(Date[[#This Row],[Date]])</f>
        <v>2017</v>
      </c>
      <c r="P309">
        <f>INT((Date[[#This Row],[MonthNumber]]-1)/3)+1</f>
        <v>4</v>
      </c>
      <c r="Q309" t="str">
        <f>Date[[#This Row],[Year]]&amp;"Q"&amp;Date[[#This Row],[QuarterNumber]]</f>
        <v>2017Q4</v>
      </c>
      <c r="R309">
        <f>MONTH(Date[[#This Row],[Date]])</f>
        <v>11</v>
      </c>
      <c r="S309" t="str">
        <f>TEXT(Date[[#This Row],[Date]],"mmmm")</f>
        <v>November</v>
      </c>
      <c r="T309" t="str">
        <f>TEXT(Date[[#This Row],[Date]],"mmm")</f>
        <v>Nov</v>
      </c>
      <c r="U309">
        <f>DAY(Date[[#This Row],[Date]])</f>
        <v>4</v>
      </c>
      <c r="V309">
        <f>WEEKDAY(Date[[#This Row],[Date]],2)</f>
        <v>6</v>
      </c>
      <c r="W309" t="str">
        <f>TEXT(Date[[#This Row],[Date]],"dddd")</f>
        <v>Saturday</v>
      </c>
      <c r="X309" t="str">
        <f>TEXT(Date[[#This Row],[Date]],"ddd")</f>
        <v>Sat</v>
      </c>
    </row>
    <row r="310" spans="14:24" x14ac:dyDescent="0.25">
      <c r="N310" s="2">
        <v>43044</v>
      </c>
      <c r="O310">
        <f>YEAR(Date[[#This Row],[Date]])</f>
        <v>2017</v>
      </c>
      <c r="P310">
        <f>INT((Date[[#This Row],[MonthNumber]]-1)/3)+1</f>
        <v>4</v>
      </c>
      <c r="Q310" t="str">
        <f>Date[[#This Row],[Year]]&amp;"Q"&amp;Date[[#This Row],[QuarterNumber]]</f>
        <v>2017Q4</v>
      </c>
      <c r="R310">
        <f>MONTH(Date[[#This Row],[Date]])</f>
        <v>11</v>
      </c>
      <c r="S310" t="str">
        <f>TEXT(Date[[#This Row],[Date]],"mmmm")</f>
        <v>November</v>
      </c>
      <c r="T310" t="str">
        <f>TEXT(Date[[#This Row],[Date]],"mmm")</f>
        <v>Nov</v>
      </c>
      <c r="U310">
        <f>DAY(Date[[#This Row],[Date]])</f>
        <v>5</v>
      </c>
      <c r="V310">
        <f>WEEKDAY(Date[[#This Row],[Date]],2)</f>
        <v>7</v>
      </c>
      <c r="W310" t="str">
        <f>TEXT(Date[[#This Row],[Date]],"dddd")</f>
        <v>Sunday</v>
      </c>
      <c r="X310" t="str">
        <f>TEXT(Date[[#This Row],[Date]],"ddd")</f>
        <v>Sun</v>
      </c>
    </row>
    <row r="311" spans="14:24" x14ac:dyDescent="0.25">
      <c r="N311" s="2">
        <v>43045</v>
      </c>
      <c r="O311">
        <f>YEAR(Date[[#This Row],[Date]])</f>
        <v>2017</v>
      </c>
      <c r="P311">
        <f>INT((Date[[#This Row],[MonthNumber]]-1)/3)+1</f>
        <v>4</v>
      </c>
      <c r="Q311" t="str">
        <f>Date[[#This Row],[Year]]&amp;"Q"&amp;Date[[#This Row],[QuarterNumber]]</f>
        <v>2017Q4</v>
      </c>
      <c r="R311">
        <f>MONTH(Date[[#This Row],[Date]])</f>
        <v>11</v>
      </c>
      <c r="S311" t="str">
        <f>TEXT(Date[[#This Row],[Date]],"mmmm")</f>
        <v>November</v>
      </c>
      <c r="T311" t="str">
        <f>TEXT(Date[[#This Row],[Date]],"mmm")</f>
        <v>Nov</v>
      </c>
      <c r="U311">
        <f>DAY(Date[[#This Row],[Date]])</f>
        <v>6</v>
      </c>
      <c r="V311">
        <f>WEEKDAY(Date[[#This Row],[Date]],2)</f>
        <v>1</v>
      </c>
      <c r="W311" t="str">
        <f>TEXT(Date[[#This Row],[Date]],"dddd")</f>
        <v>Monday</v>
      </c>
      <c r="X311" t="str">
        <f>TEXT(Date[[#This Row],[Date]],"ddd")</f>
        <v>Mon</v>
      </c>
    </row>
    <row r="312" spans="14:24" x14ac:dyDescent="0.25">
      <c r="N312" s="2">
        <v>43046</v>
      </c>
      <c r="O312">
        <f>YEAR(Date[[#This Row],[Date]])</f>
        <v>2017</v>
      </c>
      <c r="P312">
        <f>INT((Date[[#This Row],[MonthNumber]]-1)/3)+1</f>
        <v>4</v>
      </c>
      <c r="Q312" t="str">
        <f>Date[[#This Row],[Year]]&amp;"Q"&amp;Date[[#This Row],[QuarterNumber]]</f>
        <v>2017Q4</v>
      </c>
      <c r="R312">
        <f>MONTH(Date[[#This Row],[Date]])</f>
        <v>11</v>
      </c>
      <c r="S312" t="str">
        <f>TEXT(Date[[#This Row],[Date]],"mmmm")</f>
        <v>November</v>
      </c>
      <c r="T312" t="str">
        <f>TEXT(Date[[#This Row],[Date]],"mmm")</f>
        <v>Nov</v>
      </c>
      <c r="U312">
        <f>DAY(Date[[#This Row],[Date]])</f>
        <v>7</v>
      </c>
      <c r="V312">
        <f>WEEKDAY(Date[[#This Row],[Date]],2)</f>
        <v>2</v>
      </c>
      <c r="W312" t="str">
        <f>TEXT(Date[[#This Row],[Date]],"dddd")</f>
        <v>Tuesday</v>
      </c>
      <c r="X312" t="str">
        <f>TEXT(Date[[#This Row],[Date]],"ddd")</f>
        <v>Tue</v>
      </c>
    </row>
    <row r="313" spans="14:24" x14ac:dyDescent="0.25">
      <c r="N313" s="2">
        <v>43047</v>
      </c>
      <c r="O313">
        <f>YEAR(Date[[#This Row],[Date]])</f>
        <v>2017</v>
      </c>
      <c r="P313">
        <f>INT((Date[[#This Row],[MonthNumber]]-1)/3)+1</f>
        <v>4</v>
      </c>
      <c r="Q313" t="str">
        <f>Date[[#This Row],[Year]]&amp;"Q"&amp;Date[[#This Row],[QuarterNumber]]</f>
        <v>2017Q4</v>
      </c>
      <c r="R313">
        <f>MONTH(Date[[#This Row],[Date]])</f>
        <v>11</v>
      </c>
      <c r="S313" t="str">
        <f>TEXT(Date[[#This Row],[Date]],"mmmm")</f>
        <v>November</v>
      </c>
      <c r="T313" t="str">
        <f>TEXT(Date[[#This Row],[Date]],"mmm")</f>
        <v>Nov</v>
      </c>
      <c r="U313">
        <f>DAY(Date[[#This Row],[Date]])</f>
        <v>8</v>
      </c>
      <c r="V313">
        <f>WEEKDAY(Date[[#This Row],[Date]],2)</f>
        <v>3</v>
      </c>
      <c r="W313" t="str">
        <f>TEXT(Date[[#This Row],[Date]],"dddd")</f>
        <v>Wednesday</v>
      </c>
      <c r="X313" t="str">
        <f>TEXT(Date[[#This Row],[Date]],"ddd")</f>
        <v>Wed</v>
      </c>
    </row>
    <row r="314" spans="14:24" x14ac:dyDescent="0.25">
      <c r="N314" s="2">
        <v>43048</v>
      </c>
      <c r="O314">
        <f>YEAR(Date[[#This Row],[Date]])</f>
        <v>2017</v>
      </c>
      <c r="P314">
        <f>INT((Date[[#This Row],[MonthNumber]]-1)/3)+1</f>
        <v>4</v>
      </c>
      <c r="Q314" t="str">
        <f>Date[[#This Row],[Year]]&amp;"Q"&amp;Date[[#This Row],[QuarterNumber]]</f>
        <v>2017Q4</v>
      </c>
      <c r="R314">
        <f>MONTH(Date[[#This Row],[Date]])</f>
        <v>11</v>
      </c>
      <c r="S314" t="str">
        <f>TEXT(Date[[#This Row],[Date]],"mmmm")</f>
        <v>November</v>
      </c>
      <c r="T314" t="str">
        <f>TEXT(Date[[#This Row],[Date]],"mmm")</f>
        <v>Nov</v>
      </c>
      <c r="U314">
        <f>DAY(Date[[#This Row],[Date]])</f>
        <v>9</v>
      </c>
      <c r="V314">
        <f>WEEKDAY(Date[[#This Row],[Date]],2)</f>
        <v>4</v>
      </c>
      <c r="W314" t="str">
        <f>TEXT(Date[[#This Row],[Date]],"dddd")</f>
        <v>Thursday</v>
      </c>
      <c r="X314" t="str">
        <f>TEXT(Date[[#This Row],[Date]],"ddd")</f>
        <v>Thu</v>
      </c>
    </row>
    <row r="315" spans="14:24" x14ac:dyDescent="0.25">
      <c r="N315" s="2">
        <v>43049</v>
      </c>
      <c r="O315">
        <f>YEAR(Date[[#This Row],[Date]])</f>
        <v>2017</v>
      </c>
      <c r="P315">
        <f>INT((Date[[#This Row],[MonthNumber]]-1)/3)+1</f>
        <v>4</v>
      </c>
      <c r="Q315" t="str">
        <f>Date[[#This Row],[Year]]&amp;"Q"&amp;Date[[#This Row],[QuarterNumber]]</f>
        <v>2017Q4</v>
      </c>
      <c r="R315">
        <f>MONTH(Date[[#This Row],[Date]])</f>
        <v>11</v>
      </c>
      <c r="S315" t="str">
        <f>TEXT(Date[[#This Row],[Date]],"mmmm")</f>
        <v>November</v>
      </c>
      <c r="T315" t="str">
        <f>TEXT(Date[[#This Row],[Date]],"mmm")</f>
        <v>Nov</v>
      </c>
      <c r="U315">
        <f>DAY(Date[[#This Row],[Date]])</f>
        <v>10</v>
      </c>
      <c r="V315">
        <f>WEEKDAY(Date[[#This Row],[Date]],2)</f>
        <v>5</v>
      </c>
      <c r="W315" t="str">
        <f>TEXT(Date[[#This Row],[Date]],"dddd")</f>
        <v>Friday</v>
      </c>
      <c r="X315" t="str">
        <f>TEXT(Date[[#This Row],[Date]],"ddd")</f>
        <v>Fri</v>
      </c>
    </row>
    <row r="316" spans="14:24" x14ac:dyDescent="0.25">
      <c r="N316" s="2">
        <v>43050</v>
      </c>
      <c r="O316">
        <f>YEAR(Date[[#This Row],[Date]])</f>
        <v>2017</v>
      </c>
      <c r="P316">
        <f>INT((Date[[#This Row],[MonthNumber]]-1)/3)+1</f>
        <v>4</v>
      </c>
      <c r="Q316" t="str">
        <f>Date[[#This Row],[Year]]&amp;"Q"&amp;Date[[#This Row],[QuarterNumber]]</f>
        <v>2017Q4</v>
      </c>
      <c r="R316">
        <f>MONTH(Date[[#This Row],[Date]])</f>
        <v>11</v>
      </c>
      <c r="S316" t="str">
        <f>TEXT(Date[[#This Row],[Date]],"mmmm")</f>
        <v>November</v>
      </c>
      <c r="T316" t="str">
        <f>TEXT(Date[[#This Row],[Date]],"mmm")</f>
        <v>Nov</v>
      </c>
      <c r="U316">
        <f>DAY(Date[[#This Row],[Date]])</f>
        <v>11</v>
      </c>
      <c r="V316">
        <f>WEEKDAY(Date[[#This Row],[Date]],2)</f>
        <v>6</v>
      </c>
      <c r="W316" t="str">
        <f>TEXT(Date[[#This Row],[Date]],"dddd")</f>
        <v>Saturday</v>
      </c>
      <c r="X316" t="str">
        <f>TEXT(Date[[#This Row],[Date]],"ddd")</f>
        <v>Sat</v>
      </c>
    </row>
    <row r="317" spans="14:24" x14ac:dyDescent="0.25">
      <c r="N317" s="2">
        <v>43051</v>
      </c>
      <c r="O317">
        <f>YEAR(Date[[#This Row],[Date]])</f>
        <v>2017</v>
      </c>
      <c r="P317">
        <f>INT((Date[[#This Row],[MonthNumber]]-1)/3)+1</f>
        <v>4</v>
      </c>
      <c r="Q317" t="str">
        <f>Date[[#This Row],[Year]]&amp;"Q"&amp;Date[[#This Row],[QuarterNumber]]</f>
        <v>2017Q4</v>
      </c>
      <c r="R317">
        <f>MONTH(Date[[#This Row],[Date]])</f>
        <v>11</v>
      </c>
      <c r="S317" t="str">
        <f>TEXT(Date[[#This Row],[Date]],"mmmm")</f>
        <v>November</v>
      </c>
      <c r="T317" t="str">
        <f>TEXT(Date[[#This Row],[Date]],"mmm")</f>
        <v>Nov</v>
      </c>
      <c r="U317">
        <f>DAY(Date[[#This Row],[Date]])</f>
        <v>12</v>
      </c>
      <c r="V317">
        <f>WEEKDAY(Date[[#This Row],[Date]],2)</f>
        <v>7</v>
      </c>
      <c r="W317" t="str">
        <f>TEXT(Date[[#This Row],[Date]],"dddd")</f>
        <v>Sunday</v>
      </c>
      <c r="X317" t="str">
        <f>TEXT(Date[[#This Row],[Date]],"ddd")</f>
        <v>Sun</v>
      </c>
    </row>
    <row r="318" spans="14:24" x14ac:dyDescent="0.25">
      <c r="N318" s="2">
        <v>43052</v>
      </c>
      <c r="O318">
        <f>YEAR(Date[[#This Row],[Date]])</f>
        <v>2017</v>
      </c>
      <c r="P318">
        <f>INT((Date[[#This Row],[MonthNumber]]-1)/3)+1</f>
        <v>4</v>
      </c>
      <c r="Q318" t="str">
        <f>Date[[#This Row],[Year]]&amp;"Q"&amp;Date[[#This Row],[QuarterNumber]]</f>
        <v>2017Q4</v>
      </c>
      <c r="R318">
        <f>MONTH(Date[[#This Row],[Date]])</f>
        <v>11</v>
      </c>
      <c r="S318" t="str">
        <f>TEXT(Date[[#This Row],[Date]],"mmmm")</f>
        <v>November</v>
      </c>
      <c r="T318" t="str">
        <f>TEXT(Date[[#This Row],[Date]],"mmm")</f>
        <v>Nov</v>
      </c>
      <c r="U318">
        <f>DAY(Date[[#This Row],[Date]])</f>
        <v>13</v>
      </c>
      <c r="V318">
        <f>WEEKDAY(Date[[#This Row],[Date]],2)</f>
        <v>1</v>
      </c>
      <c r="W318" t="str">
        <f>TEXT(Date[[#This Row],[Date]],"dddd")</f>
        <v>Monday</v>
      </c>
      <c r="X318" t="str">
        <f>TEXT(Date[[#This Row],[Date]],"ddd")</f>
        <v>Mon</v>
      </c>
    </row>
    <row r="319" spans="14:24" x14ac:dyDescent="0.25">
      <c r="N319" s="2">
        <v>43053</v>
      </c>
      <c r="O319">
        <f>YEAR(Date[[#This Row],[Date]])</f>
        <v>2017</v>
      </c>
      <c r="P319">
        <f>INT((Date[[#This Row],[MonthNumber]]-1)/3)+1</f>
        <v>4</v>
      </c>
      <c r="Q319" t="str">
        <f>Date[[#This Row],[Year]]&amp;"Q"&amp;Date[[#This Row],[QuarterNumber]]</f>
        <v>2017Q4</v>
      </c>
      <c r="R319">
        <f>MONTH(Date[[#This Row],[Date]])</f>
        <v>11</v>
      </c>
      <c r="S319" t="str">
        <f>TEXT(Date[[#This Row],[Date]],"mmmm")</f>
        <v>November</v>
      </c>
      <c r="T319" t="str">
        <f>TEXT(Date[[#This Row],[Date]],"mmm")</f>
        <v>Nov</v>
      </c>
      <c r="U319">
        <f>DAY(Date[[#This Row],[Date]])</f>
        <v>14</v>
      </c>
      <c r="V319">
        <f>WEEKDAY(Date[[#This Row],[Date]],2)</f>
        <v>2</v>
      </c>
      <c r="W319" t="str">
        <f>TEXT(Date[[#This Row],[Date]],"dddd")</f>
        <v>Tuesday</v>
      </c>
      <c r="X319" t="str">
        <f>TEXT(Date[[#This Row],[Date]],"ddd")</f>
        <v>Tue</v>
      </c>
    </row>
    <row r="320" spans="14:24" x14ac:dyDescent="0.25">
      <c r="N320" s="2">
        <v>43054</v>
      </c>
      <c r="O320">
        <f>YEAR(Date[[#This Row],[Date]])</f>
        <v>2017</v>
      </c>
      <c r="P320">
        <f>INT((Date[[#This Row],[MonthNumber]]-1)/3)+1</f>
        <v>4</v>
      </c>
      <c r="Q320" t="str">
        <f>Date[[#This Row],[Year]]&amp;"Q"&amp;Date[[#This Row],[QuarterNumber]]</f>
        <v>2017Q4</v>
      </c>
      <c r="R320">
        <f>MONTH(Date[[#This Row],[Date]])</f>
        <v>11</v>
      </c>
      <c r="S320" t="str">
        <f>TEXT(Date[[#This Row],[Date]],"mmmm")</f>
        <v>November</v>
      </c>
      <c r="T320" t="str">
        <f>TEXT(Date[[#This Row],[Date]],"mmm")</f>
        <v>Nov</v>
      </c>
      <c r="U320">
        <f>DAY(Date[[#This Row],[Date]])</f>
        <v>15</v>
      </c>
      <c r="V320">
        <f>WEEKDAY(Date[[#This Row],[Date]],2)</f>
        <v>3</v>
      </c>
      <c r="W320" t="str">
        <f>TEXT(Date[[#This Row],[Date]],"dddd")</f>
        <v>Wednesday</v>
      </c>
      <c r="X320" t="str">
        <f>TEXT(Date[[#This Row],[Date]],"ddd")</f>
        <v>Wed</v>
      </c>
    </row>
    <row r="321" spans="14:24" x14ac:dyDescent="0.25">
      <c r="N321" s="2">
        <v>43055</v>
      </c>
      <c r="O321">
        <f>YEAR(Date[[#This Row],[Date]])</f>
        <v>2017</v>
      </c>
      <c r="P321">
        <f>INT((Date[[#This Row],[MonthNumber]]-1)/3)+1</f>
        <v>4</v>
      </c>
      <c r="Q321" t="str">
        <f>Date[[#This Row],[Year]]&amp;"Q"&amp;Date[[#This Row],[QuarterNumber]]</f>
        <v>2017Q4</v>
      </c>
      <c r="R321">
        <f>MONTH(Date[[#This Row],[Date]])</f>
        <v>11</v>
      </c>
      <c r="S321" t="str">
        <f>TEXT(Date[[#This Row],[Date]],"mmmm")</f>
        <v>November</v>
      </c>
      <c r="T321" t="str">
        <f>TEXT(Date[[#This Row],[Date]],"mmm")</f>
        <v>Nov</v>
      </c>
      <c r="U321">
        <f>DAY(Date[[#This Row],[Date]])</f>
        <v>16</v>
      </c>
      <c r="V321">
        <f>WEEKDAY(Date[[#This Row],[Date]],2)</f>
        <v>4</v>
      </c>
      <c r="W321" t="str">
        <f>TEXT(Date[[#This Row],[Date]],"dddd")</f>
        <v>Thursday</v>
      </c>
      <c r="X321" t="str">
        <f>TEXT(Date[[#This Row],[Date]],"ddd")</f>
        <v>Thu</v>
      </c>
    </row>
    <row r="322" spans="14:24" x14ac:dyDescent="0.25">
      <c r="N322" s="2">
        <v>43056</v>
      </c>
      <c r="O322">
        <f>YEAR(Date[[#This Row],[Date]])</f>
        <v>2017</v>
      </c>
      <c r="P322">
        <f>INT((Date[[#This Row],[MonthNumber]]-1)/3)+1</f>
        <v>4</v>
      </c>
      <c r="Q322" t="str">
        <f>Date[[#This Row],[Year]]&amp;"Q"&amp;Date[[#This Row],[QuarterNumber]]</f>
        <v>2017Q4</v>
      </c>
      <c r="R322">
        <f>MONTH(Date[[#This Row],[Date]])</f>
        <v>11</v>
      </c>
      <c r="S322" t="str">
        <f>TEXT(Date[[#This Row],[Date]],"mmmm")</f>
        <v>November</v>
      </c>
      <c r="T322" t="str">
        <f>TEXT(Date[[#This Row],[Date]],"mmm")</f>
        <v>Nov</v>
      </c>
      <c r="U322">
        <f>DAY(Date[[#This Row],[Date]])</f>
        <v>17</v>
      </c>
      <c r="V322">
        <f>WEEKDAY(Date[[#This Row],[Date]],2)</f>
        <v>5</v>
      </c>
      <c r="W322" t="str">
        <f>TEXT(Date[[#This Row],[Date]],"dddd")</f>
        <v>Friday</v>
      </c>
      <c r="X322" t="str">
        <f>TEXT(Date[[#This Row],[Date]],"ddd")</f>
        <v>Fri</v>
      </c>
    </row>
    <row r="323" spans="14:24" x14ac:dyDescent="0.25">
      <c r="N323" s="2">
        <v>43057</v>
      </c>
      <c r="O323">
        <f>YEAR(Date[[#This Row],[Date]])</f>
        <v>2017</v>
      </c>
      <c r="P323">
        <f>INT((Date[[#This Row],[MonthNumber]]-1)/3)+1</f>
        <v>4</v>
      </c>
      <c r="Q323" t="str">
        <f>Date[[#This Row],[Year]]&amp;"Q"&amp;Date[[#This Row],[QuarterNumber]]</f>
        <v>2017Q4</v>
      </c>
      <c r="R323">
        <f>MONTH(Date[[#This Row],[Date]])</f>
        <v>11</v>
      </c>
      <c r="S323" t="str">
        <f>TEXT(Date[[#This Row],[Date]],"mmmm")</f>
        <v>November</v>
      </c>
      <c r="T323" t="str">
        <f>TEXT(Date[[#This Row],[Date]],"mmm")</f>
        <v>Nov</v>
      </c>
      <c r="U323">
        <f>DAY(Date[[#This Row],[Date]])</f>
        <v>18</v>
      </c>
      <c r="V323">
        <f>WEEKDAY(Date[[#This Row],[Date]],2)</f>
        <v>6</v>
      </c>
      <c r="W323" t="str">
        <f>TEXT(Date[[#This Row],[Date]],"dddd")</f>
        <v>Saturday</v>
      </c>
      <c r="X323" t="str">
        <f>TEXT(Date[[#This Row],[Date]],"ddd")</f>
        <v>Sat</v>
      </c>
    </row>
    <row r="324" spans="14:24" x14ac:dyDescent="0.25">
      <c r="N324" s="2">
        <v>43058</v>
      </c>
      <c r="O324">
        <f>YEAR(Date[[#This Row],[Date]])</f>
        <v>2017</v>
      </c>
      <c r="P324">
        <f>INT((Date[[#This Row],[MonthNumber]]-1)/3)+1</f>
        <v>4</v>
      </c>
      <c r="Q324" t="str">
        <f>Date[[#This Row],[Year]]&amp;"Q"&amp;Date[[#This Row],[QuarterNumber]]</f>
        <v>2017Q4</v>
      </c>
      <c r="R324">
        <f>MONTH(Date[[#This Row],[Date]])</f>
        <v>11</v>
      </c>
      <c r="S324" t="str">
        <f>TEXT(Date[[#This Row],[Date]],"mmmm")</f>
        <v>November</v>
      </c>
      <c r="T324" t="str">
        <f>TEXT(Date[[#This Row],[Date]],"mmm")</f>
        <v>Nov</v>
      </c>
      <c r="U324">
        <f>DAY(Date[[#This Row],[Date]])</f>
        <v>19</v>
      </c>
      <c r="V324">
        <f>WEEKDAY(Date[[#This Row],[Date]],2)</f>
        <v>7</v>
      </c>
      <c r="W324" t="str">
        <f>TEXT(Date[[#This Row],[Date]],"dddd")</f>
        <v>Sunday</v>
      </c>
      <c r="X324" t="str">
        <f>TEXT(Date[[#This Row],[Date]],"ddd")</f>
        <v>Sun</v>
      </c>
    </row>
    <row r="325" spans="14:24" x14ac:dyDescent="0.25">
      <c r="N325" s="2">
        <v>43059</v>
      </c>
      <c r="O325">
        <f>YEAR(Date[[#This Row],[Date]])</f>
        <v>2017</v>
      </c>
      <c r="P325">
        <f>INT((Date[[#This Row],[MonthNumber]]-1)/3)+1</f>
        <v>4</v>
      </c>
      <c r="Q325" t="str">
        <f>Date[[#This Row],[Year]]&amp;"Q"&amp;Date[[#This Row],[QuarterNumber]]</f>
        <v>2017Q4</v>
      </c>
      <c r="R325">
        <f>MONTH(Date[[#This Row],[Date]])</f>
        <v>11</v>
      </c>
      <c r="S325" t="str">
        <f>TEXT(Date[[#This Row],[Date]],"mmmm")</f>
        <v>November</v>
      </c>
      <c r="T325" t="str">
        <f>TEXT(Date[[#This Row],[Date]],"mmm")</f>
        <v>Nov</v>
      </c>
      <c r="U325">
        <f>DAY(Date[[#This Row],[Date]])</f>
        <v>20</v>
      </c>
      <c r="V325">
        <f>WEEKDAY(Date[[#This Row],[Date]],2)</f>
        <v>1</v>
      </c>
      <c r="W325" t="str">
        <f>TEXT(Date[[#This Row],[Date]],"dddd")</f>
        <v>Monday</v>
      </c>
      <c r="X325" t="str">
        <f>TEXT(Date[[#This Row],[Date]],"ddd")</f>
        <v>Mon</v>
      </c>
    </row>
    <row r="326" spans="14:24" x14ac:dyDescent="0.25">
      <c r="N326" s="2">
        <v>43060</v>
      </c>
      <c r="O326">
        <f>YEAR(Date[[#This Row],[Date]])</f>
        <v>2017</v>
      </c>
      <c r="P326">
        <f>INT((Date[[#This Row],[MonthNumber]]-1)/3)+1</f>
        <v>4</v>
      </c>
      <c r="Q326" t="str">
        <f>Date[[#This Row],[Year]]&amp;"Q"&amp;Date[[#This Row],[QuarterNumber]]</f>
        <v>2017Q4</v>
      </c>
      <c r="R326">
        <f>MONTH(Date[[#This Row],[Date]])</f>
        <v>11</v>
      </c>
      <c r="S326" t="str">
        <f>TEXT(Date[[#This Row],[Date]],"mmmm")</f>
        <v>November</v>
      </c>
      <c r="T326" t="str">
        <f>TEXT(Date[[#This Row],[Date]],"mmm")</f>
        <v>Nov</v>
      </c>
      <c r="U326">
        <f>DAY(Date[[#This Row],[Date]])</f>
        <v>21</v>
      </c>
      <c r="V326">
        <f>WEEKDAY(Date[[#This Row],[Date]],2)</f>
        <v>2</v>
      </c>
      <c r="W326" t="str">
        <f>TEXT(Date[[#This Row],[Date]],"dddd")</f>
        <v>Tuesday</v>
      </c>
      <c r="X326" t="str">
        <f>TEXT(Date[[#This Row],[Date]],"ddd")</f>
        <v>Tue</v>
      </c>
    </row>
    <row r="327" spans="14:24" x14ac:dyDescent="0.25">
      <c r="N327" s="2">
        <v>43061</v>
      </c>
      <c r="O327">
        <f>YEAR(Date[[#This Row],[Date]])</f>
        <v>2017</v>
      </c>
      <c r="P327">
        <f>INT((Date[[#This Row],[MonthNumber]]-1)/3)+1</f>
        <v>4</v>
      </c>
      <c r="Q327" t="str">
        <f>Date[[#This Row],[Year]]&amp;"Q"&amp;Date[[#This Row],[QuarterNumber]]</f>
        <v>2017Q4</v>
      </c>
      <c r="R327">
        <f>MONTH(Date[[#This Row],[Date]])</f>
        <v>11</v>
      </c>
      <c r="S327" t="str">
        <f>TEXT(Date[[#This Row],[Date]],"mmmm")</f>
        <v>November</v>
      </c>
      <c r="T327" t="str">
        <f>TEXT(Date[[#This Row],[Date]],"mmm")</f>
        <v>Nov</v>
      </c>
      <c r="U327">
        <f>DAY(Date[[#This Row],[Date]])</f>
        <v>22</v>
      </c>
      <c r="V327">
        <f>WEEKDAY(Date[[#This Row],[Date]],2)</f>
        <v>3</v>
      </c>
      <c r="W327" t="str">
        <f>TEXT(Date[[#This Row],[Date]],"dddd")</f>
        <v>Wednesday</v>
      </c>
      <c r="X327" t="str">
        <f>TEXT(Date[[#This Row],[Date]],"ddd")</f>
        <v>Wed</v>
      </c>
    </row>
    <row r="328" spans="14:24" x14ac:dyDescent="0.25">
      <c r="N328" s="2">
        <v>43062</v>
      </c>
      <c r="O328">
        <f>YEAR(Date[[#This Row],[Date]])</f>
        <v>2017</v>
      </c>
      <c r="P328">
        <f>INT((Date[[#This Row],[MonthNumber]]-1)/3)+1</f>
        <v>4</v>
      </c>
      <c r="Q328" t="str">
        <f>Date[[#This Row],[Year]]&amp;"Q"&amp;Date[[#This Row],[QuarterNumber]]</f>
        <v>2017Q4</v>
      </c>
      <c r="R328">
        <f>MONTH(Date[[#This Row],[Date]])</f>
        <v>11</v>
      </c>
      <c r="S328" t="str">
        <f>TEXT(Date[[#This Row],[Date]],"mmmm")</f>
        <v>November</v>
      </c>
      <c r="T328" t="str">
        <f>TEXT(Date[[#This Row],[Date]],"mmm")</f>
        <v>Nov</v>
      </c>
      <c r="U328">
        <f>DAY(Date[[#This Row],[Date]])</f>
        <v>23</v>
      </c>
      <c r="V328">
        <f>WEEKDAY(Date[[#This Row],[Date]],2)</f>
        <v>4</v>
      </c>
      <c r="W328" t="str">
        <f>TEXT(Date[[#This Row],[Date]],"dddd")</f>
        <v>Thursday</v>
      </c>
      <c r="X328" t="str">
        <f>TEXT(Date[[#This Row],[Date]],"ddd")</f>
        <v>Thu</v>
      </c>
    </row>
    <row r="329" spans="14:24" x14ac:dyDescent="0.25">
      <c r="N329" s="2">
        <v>43063</v>
      </c>
      <c r="O329">
        <f>YEAR(Date[[#This Row],[Date]])</f>
        <v>2017</v>
      </c>
      <c r="P329">
        <f>INT((Date[[#This Row],[MonthNumber]]-1)/3)+1</f>
        <v>4</v>
      </c>
      <c r="Q329" t="str">
        <f>Date[[#This Row],[Year]]&amp;"Q"&amp;Date[[#This Row],[QuarterNumber]]</f>
        <v>2017Q4</v>
      </c>
      <c r="R329">
        <f>MONTH(Date[[#This Row],[Date]])</f>
        <v>11</v>
      </c>
      <c r="S329" t="str">
        <f>TEXT(Date[[#This Row],[Date]],"mmmm")</f>
        <v>November</v>
      </c>
      <c r="T329" t="str">
        <f>TEXT(Date[[#This Row],[Date]],"mmm")</f>
        <v>Nov</v>
      </c>
      <c r="U329">
        <f>DAY(Date[[#This Row],[Date]])</f>
        <v>24</v>
      </c>
      <c r="V329">
        <f>WEEKDAY(Date[[#This Row],[Date]],2)</f>
        <v>5</v>
      </c>
      <c r="W329" t="str">
        <f>TEXT(Date[[#This Row],[Date]],"dddd")</f>
        <v>Friday</v>
      </c>
      <c r="X329" t="str">
        <f>TEXT(Date[[#This Row],[Date]],"ddd")</f>
        <v>Fri</v>
      </c>
    </row>
    <row r="330" spans="14:24" x14ac:dyDescent="0.25">
      <c r="N330" s="2">
        <v>43064</v>
      </c>
      <c r="O330">
        <f>YEAR(Date[[#This Row],[Date]])</f>
        <v>2017</v>
      </c>
      <c r="P330">
        <f>INT((Date[[#This Row],[MonthNumber]]-1)/3)+1</f>
        <v>4</v>
      </c>
      <c r="Q330" t="str">
        <f>Date[[#This Row],[Year]]&amp;"Q"&amp;Date[[#This Row],[QuarterNumber]]</f>
        <v>2017Q4</v>
      </c>
      <c r="R330">
        <f>MONTH(Date[[#This Row],[Date]])</f>
        <v>11</v>
      </c>
      <c r="S330" t="str">
        <f>TEXT(Date[[#This Row],[Date]],"mmmm")</f>
        <v>November</v>
      </c>
      <c r="T330" t="str">
        <f>TEXT(Date[[#This Row],[Date]],"mmm")</f>
        <v>Nov</v>
      </c>
      <c r="U330">
        <f>DAY(Date[[#This Row],[Date]])</f>
        <v>25</v>
      </c>
      <c r="V330">
        <f>WEEKDAY(Date[[#This Row],[Date]],2)</f>
        <v>6</v>
      </c>
      <c r="W330" t="str">
        <f>TEXT(Date[[#This Row],[Date]],"dddd")</f>
        <v>Saturday</v>
      </c>
      <c r="X330" t="str">
        <f>TEXT(Date[[#This Row],[Date]],"ddd")</f>
        <v>Sat</v>
      </c>
    </row>
    <row r="331" spans="14:24" x14ac:dyDescent="0.25">
      <c r="N331" s="2">
        <v>43065</v>
      </c>
      <c r="O331">
        <f>YEAR(Date[[#This Row],[Date]])</f>
        <v>2017</v>
      </c>
      <c r="P331">
        <f>INT((Date[[#This Row],[MonthNumber]]-1)/3)+1</f>
        <v>4</v>
      </c>
      <c r="Q331" t="str">
        <f>Date[[#This Row],[Year]]&amp;"Q"&amp;Date[[#This Row],[QuarterNumber]]</f>
        <v>2017Q4</v>
      </c>
      <c r="R331">
        <f>MONTH(Date[[#This Row],[Date]])</f>
        <v>11</v>
      </c>
      <c r="S331" t="str">
        <f>TEXT(Date[[#This Row],[Date]],"mmmm")</f>
        <v>November</v>
      </c>
      <c r="T331" t="str">
        <f>TEXT(Date[[#This Row],[Date]],"mmm")</f>
        <v>Nov</v>
      </c>
      <c r="U331">
        <f>DAY(Date[[#This Row],[Date]])</f>
        <v>26</v>
      </c>
      <c r="V331">
        <f>WEEKDAY(Date[[#This Row],[Date]],2)</f>
        <v>7</v>
      </c>
      <c r="W331" t="str">
        <f>TEXT(Date[[#This Row],[Date]],"dddd")</f>
        <v>Sunday</v>
      </c>
      <c r="X331" t="str">
        <f>TEXT(Date[[#This Row],[Date]],"ddd")</f>
        <v>Sun</v>
      </c>
    </row>
    <row r="332" spans="14:24" x14ac:dyDescent="0.25">
      <c r="N332" s="2">
        <v>43066</v>
      </c>
      <c r="O332">
        <f>YEAR(Date[[#This Row],[Date]])</f>
        <v>2017</v>
      </c>
      <c r="P332">
        <f>INT((Date[[#This Row],[MonthNumber]]-1)/3)+1</f>
        <v>4</v>
      </c>
      <c r="Q332" t="str">
        <f>Date[[#This Row],[Year]]&amp;"Q"&amp;Date[[#This Row],[QuarterNumber]]</f>
        <v>2017Q4</v>
      </c>
      <c r="R332">
        <f>MONTH(Date[[#This Row],[Date]])</f>
        <v>11</v>
      </c>
      <c r="S332" t="str">
        <f>TEXT(Date[[#This Row],[Date]],"mmmm")</f>
        <v>November</v>
      </c>
      <c r="T332" t="str">
        <f>TEXT(Date[[#This Row],[Date]],"mmm")</f>
        <v>Nov</v>
      </c>
      <c r="U332">
        <f>DAY(Date[[#This Row],[Date]])</f>
        <v>27</v>
      </c>
      <c r="V332">
        <f>WEEKDAY(Date[[#This Row],[Date]],2)</f>
        <v>1</v>
      </c>
      <c r="W332" t="str">
        <f>TEXT(Date[[#This Row],[Date]],"dddd")</f>
        <v>Monday</v>
      </c>
      <c r="X332" t="str">
        <f>TEXT(Date[[#This Row],[Date]],"ddd")</f>
        <v>Mon</v>
      </c>
    </row>
    <row r="333" spans="14:24" x14ac:dyDescent="0.25">
      <c r="N333" s="2">
        <v>43067</v>
      </c>
      <c r="O333">
        <f>YEAR(Date[[#This Row],[Date]])</f>
        <v>2017</v>
      </c>
      <c r="P333">
        <f>INT((Date[[#This Row],[MonthNumber]]-1)/3)+1</f>
        <v>4</v>
      </c>
      <c r="Q333" t="str">
        <f>Date[[#This Row],[Year]]&amp;"Q"&amp;Date[[#This Row],[QuarterNumber]]</f>
        <v>2017Q4</v>
      </c>
      <c r="R333">
        <f>MONTH(Date[[#This Row],[Date]])</f>
        <v>11</v>
      </c>
      <c r="S333" t="str">
        <f>TEXT(Date[[#This Row],[Date]],"mmmm")</f>
        <v>November</v>
      </c>
      <c r="T333" t="str">
        <f>TEXT(Date[[#This Row],[Date]],"mmm")</f>
        <v>Nov</v>
      </c>
      <c r="U333">
        <f>DAY(Date[[#This Row],[Date]])</f>
        <v>28</v>
      </c>
      <c r="V333">
        <f>WEEKDAY(Date[[#This Row],[Date]],2)</f>
        <v>2</v>
      </c>
      <c r="W333" t="str">
        <f>TEXT(Date[[#This Row],[Date]],"dddd")</f>
        <v>Tuesday</v>
      </c>
      <c r="X333" t="str">
        <f>TEXT(Date[[#This Row],[Date]],"ddd")</f>
        <v>Tue</v>
      </c>
    </row>
    <row r="334" spans="14:24" x14ac:dyDescent="0.25">
      <c r="N334" s="2">
        <v>43068</v>
      </c>
      <c r="O334">
        <f>YEAR(Date[[#This Row],[Date]])</f>
        <v>2017</v>
      </c>
      <c r="P334">
        <f>INT((Date[[#This Row],[MonthNumber]]-1)/3)+1</f>
        <v>4</v>
      </c>
      <c r="Q334" t="str">
        <f>Date[[#This Row],[Year]]&amp;"Q"&amp;Date[[#This Row],[QuarterNumber]]</f>
        <v>2017Q4</v>
      </c>
      <c r="R334">
        <f>MONTH(Date[[#This Row],[Date]])</f>
        <v>11</v>
      </c>
      <c r="S334" t="str">
        <f>TEXT(Date[[#This Row],[Date]],"mmmm")</f>
        <v>November</v>
      </c>
      <c r="T334" t="str">
        <f>TEXT(Date[[#This Row],[Date]],"mmm")</f>
        <v>Nov</v>
      </c>
      <c r="U334">
        <f>DAY(Date[[#This Row],[Date]])</f>
        <v>29</v>
      </c>
      <c r="V334">
        <f>WEEKDAY(Date[[#This Row],[Date]],2)</f>
        <v>3</v>
      </c>
      <c r="W334" t="str">
        <f>TEXT(Date[[#This Row],[Date]],"dddd")</f>
        <v>Wednesday</v>
      </c>
      <c r="X334" t="str">
        <f>TEXT(Date[[#This Row],[Date]],"ddd")</f>
        <v>Wed</v>
      </c>
    </row>
    <row r="335" spans="14:24" x14ac:dyDescent="0.25">
      <c r="N335" s="2">
        <v>43069</v>
      </c>
      <c r="O335">
        <f>YEAR(Date[[#This Row],[Date]])</f>
        <v>2017</v>
      </c>
      <c r="P335">
        <f>INT((Date[[#This Row],[MonthNumber]]-1)/3)+1</f>
        <v>4</v>
      </c>
      <c r="Q335" t="str">
        <f>Date[[#This Row],[Year]]&amp;"Q"&amp;Date[[#This Row],[QuarterNumber]]</f>
        <v>2017Q4</v>
      </c>
      <c r="R335">
        <f>MONTH(Date[[#This Row],[Date]])</f>
        <v>11</v>
      </c>
      <c r="S335" t="str">
        <f>TEXT(Date[[#This Row],[Date]],"mmmm")</f>
        <v>November</v>
      </c>
      <c r="T335" t="str">
        <f>TEXT(Date[[#This Row],[Date]],"mmm")</f>
        <v>Nov</v>
      </c>
      <c r="U335">
        <f>DAY(Date[[#This Row],[Date]])</f>
        <v>30</v>
      </c>
      <c r="V335">
        <f>WEEKDAY(Date[[#This Row],[Date]],2)</f>
        <v>4</v>
      </c>
      <c r="W335" t="str">
        <f>TEXT(Date[[#This Row],[Date]],"dddd")</f>
        <v>Thursday</v>
      </c>
      <c r="X335" t="str">
        <f>TEXT(Date[[#This Row],[Date]],"ddd")</f>
        <v>Thu</v>
      </c>
    </row>
    <row r="336" spans="14:24" x14ac:dyDescent="0.25">
      <c r="N336" s="2">
        <v>43070</v>
      </c>
      <c r="O336">
        <f>YEAR(Date[[#This Row],[Date]])</f>
        <v>2017</v>
      </c>
      <c r="P336">
        <f>INT((Date[[#This Row],[MonthNumber]]-1)/3)+1</f>
        <v>4</v>
      </c>
      <c r="Q336" t="str">
        <f>Date[[#This Row],[Year]]&amp;"Q"&amp;Date[[#This Row],[QuarterNumber]]</f>
        <v>2017Q4</v>
      </c>
      <c r="R336">
        <f>MONTH(Date[[#This Row],[Date]])</f>
        <v>12</v>
      </c>
      <c r="S336" t="str">
        <f>TEXT(Date[[#This Row],[Date]],"mmmm")</f>
        <v>December</v>
      </c>
      <c r="T336" t="str">
        <f>TEXT(Date[[#This Row],[Date]],"mmm")</f>
        <v>Dec</v>
      </c>
      <c r="U336">
        <f>DAY(Date[[#This Row],[Date]])</f>
        <v>1</v>
      </c>
      <c r="V336">
        <f>WEEKDAY(Date[[#This Row],[Date]],2)</f>
        <v>5</v>
      </c>
      <c r="W336" t="str">
        <f>TEXT(Date[[#This Row],[Date]],"dddd")</f>
        <v>Friday</v>
      </c>
      <c r="X336" t="str">
        <f>TEXT(Date[[#This Row],[Date]],"ddd")</f>
        <v>Fri</v>
      </c>
    </row>
    <row r="337" spans="14:24" x14ac:dyDescent="0.25">
      <c r="N337" s="2">
        <v>43071</v>
      </c>
      <c r="O337">
        <f>YEAR(Date[[#This Row],[Date]])</f>
        <v>2017</v>
      </c>
      <c r="P337">
        <f>INT((Date[[#This Row],[MonthNumber]]-1)/3)+1</f>
        <v>4</v>
      </c>
      <c r="Q337" t="str">
        <f>Date[[#This Row],[Year]]&amp;"Q"&amp;Date[[#This Row],[QuarterNumber]]</f>
        <v>2017Q4</v>
      </c>
      <c r="R337">
        <f>MONTH(Date[[#This Row],[Date]])</f>
        <v>12</v>
      </c>
      <c r="S337" t="str">
        <f>TEXT(Date[[#This Row],[Date]],"mmmm")</f>
        <v>December</v>
      </c>
      <c r="T337" t="str">
        <f>TEXT(Date[[#This Row],[Date]],"mmm")</f>
        <v>Dec</v>
      </c>
      <c r="U337">
        <f>DAY(Date[[#This Row],[Date]])</f>
        <v>2</v>
      </c>
      <c r="V337">
        <f>WEEKDAY(Date[[#This Row],[Date]],2)</f>
        <v>6</v>
      </c>
      <c r="W337" t="str">
        <f>TEXT(Date[[#This Row],[Date]],"dddd")</f>
        <v>Saturday</v>
      </c>
      <c r="X337" t="str">
        <f>TEXT(Date[[#This Row],[Date]],"ddd")</f>
        <v>Sat</v>
      </c>
    </row>
    <row r="338" spans="14:24" x14ac:dyDescent="0.25">
      <c r="N338" s="2">
        <v>43072</v>
      </c>
      <c r="O338">
        <f>YEAR(Date[[#This Row],[Date]])</f>
        <v>2017</v>
      </c>
      <c r="P338">
        <f>INT((Date[[#This Row],[MonthNumber]]-1)/3)+1</f>
        <v>4</v>
      </c>
      <c r="Q338" t="str">
        <f>Date[[#This Row],[Year]]&amp;"Q"&amp;Date[[#This Row],[QuarterNumber]]</f>
        <v>2017Q4</v>
      </c>
      <c r="R338">
        <f>MONTH(Date[[#This Row],[Date]])</f>
        <v>12</v>
      </c>
      <c r="S338" t="str">
        <f>TEXT(Date[[#This Row],[Date]],"mmmm")</f>
        <v>December</v>
      </c>
      <c r="T338" t="str">
        <f>TEXT(Date[[#This Row],[Date]],"mmm")</f>
        <v>Dec</v>
      </c>
      <c r="U338">
        <f>DAY(Date[[#This Row],[Date]])</f>
        <v>3</v>
      </c>
      <c r="V338">
        <f>WEEKDAY(Date[[#This Row],[Date]],2)</f>
        <v>7</v>
      </c>
      <c r="W338" t="str">
        <f>TEXT(Date[[#This Row],[Date]],"dddd")</f>
        <v>Sunday</v>
      </c>
      <c r="X338" t="str">
        <f>TEXT(Date[[#This Row],[Date]],"ddd")</f>
        <v>Sun</v>
      </c>
    </row>
    <row r="339" spans="14:24" x14ac:dyDescent="0.25">
      <c r="N339" s="2">
        <v>43073</v>
      </c>
      <c r="O339">
        <f>YEAR(Date[[#This Row],[Date]])</f>
        <v>2017</v>
      </c>
      <c r="P339">
        <f>INT((Date[[#This Row],[MonthNumber]]-1)/3)+1</f>
        <v>4</v>
      </c>
      <c r="Q339" t="str">
        <f>Date[[#This Row],[Year]]&amp;"Q"&amp;Date[[#This Row],[QuarterNumber]]</f>
        <v>2017Q4</v>
      </c>
      <c r="R339">
        <f>MONTH(Date[[#This Row],[Date]])</f>
        <v>12</v>
      </c>
      <c r="S339" t="str">
        <f>TEXT(Date[[#This Row],[Date]],"mmmm")</f>
        <v>December</v>
      </c>
      <c r="T339" t="str">
        <f>TEXT(Date[[#This Row],[Date]],"mmm")</f>
        <v>Dec</v>
      </c>
      <c r="U339">
        <f>DAY(Date[[#This Row],[Date]])</f>
        <v>4</v>
      </c>
      <c r="V339">
        <f>WEEKDAY(Date[[#This Row],[Date]],2)</f>
        <v>1</v>
      </c>
      <c r="W339" t="str">
        <f>TEXT(Date[[#This Row],[Date]],"dddd")</f>
        <v>Monday</v>
      </c>
      <c r="X339" t="str">
        <f>TEXT(Date[[#This Row],[Date]],"ddd")</f>
        <v>Mon</v>
      </c>
    </row>
    <row r="340" spans="14:24" x14ac:dyDescent="0.25">
      <c r="N340" s="2">
        <v>43074</v>
      </c>
      <c r="O340">
        <f>YEAR(Date[[#This Row],[Date]])</f>
        <v>2017</v>
      </c>
      <c r="P340">
        <f>INT((Date[[#This Row],[MonthNumber]]-1)/3)+1</f>
        <v>4</v>
      </c>
      <c r="Q340" t="str">
        <f>Date[[#This Row],[Year]]&amp;"Q"&amp;Date[[#This Row],[QuarterNumber]]</f>
        <v>2017Q4</v>
      </c>
      <c r="R340">
        <f>MONTH(Date[[#This Row],[Date]])</f>
        <v>12</v>
      </c>
      <c r="S340" t="str">
        <f>TEXT(Date[[#This Row],[Date]],"mmmm")</f>
        <v>December</v>
      </c>
      <c r="T340" t="str">
        <f>TEXT(Date[[#This Row],[Date]],"mmm")</f>
        <v>Dec</v>
      </c>
      <c r="U340">
        <f>DAY(Date[[#This Row],[Date]])</f>
        <v>5</v>
      </c>
      <c r="V340">
        <f>WEEKDAY(Date[[#This Row],[Date]],2)</f>
        <v>2</v>
      </c>
      <c r="W340" t="str">
        <f>TEXT(Date[[#This Row],[Date]],"dddd")</f>
        <v>Tuesday</v>
      </c>
      <c r="X340" t="str">
        <f>TEXT(Date[[#This Row],[Date]],"ddd")</f>
        <v>Tue</v>
      </c>
    </row>
    <row r="341" spans="14:24" x14ac:dyDescent="0.25">
      <c r="N341" s="2">
        <v>43075</v>
      </c>
      <c r="O341">
        <f>YEAR(Date[[#This Row],[Date]])</f>
        <v>2017</v>
      </c>
      <c r="P341">
        <f>INT((Date[[#This Row],[MonthNumber]]-1)/3)+1</f>
        <v>4</v>
      </c>
      <c r="Q341" t="str">
        <f>Date[[#This Row],[Year]]&amp;"Q"&amp;Date[[#This Row],[QuarterNumber]]</f>
        <v>2017Q4</v>
      </c>
      <c r="R341">
        <f>MONTH(Date[[#This Row],[Date]])</f>
        <v>12</v>
      </c>
      <c r="S341" t="str">
        <f>TEXT(Date[[#This Row],[Date]],"mmmm")</f>
        <v>December</v>
      </c>
      <c r="T341" t="str">
        <f>TEXT(Date[[#This Row],[Date]],"mmm")</f>
        <v>Dec</v>
      </c>
      <c r="U341">
        <f>DAY(Date[[#This Row],[Date]])</f>
        <v>6</v>
      </c>
      <c r="V341">
        <f>WEEKDAY(Date[[#This Row],[Date]],2)</f>
        <v>3</v>
      </c>
      <c r="W341" t="str">
        <f>TEXT(Date[[#This Row],[Date]],"dddd")</f>
        <v>Wednesday</v>
      </c>
      <c r="X341" t="str">
        <f>TEXT(Date[[#This Row],[Date]],"ddd")</f>
        <v>Wed</v>
      </c>
    </row>
    <row r="342" spans="14:24" x14ac:dyDescent="0.25">
      <c r="N342" s="2">
        <v>43076</v>
      </c>
      <c r="O342">
        <f>YEAR(Date[[#This Row],[Date]])</f>
        <v>2017</v>
      </c>
      <c r="P342">
        <f>INT((Date[[#This Row],[MonthNumber]]-1)/3)+1</f>
        <v>4</v>
      </c>
      <c r="Q342" t="str">
        <f>Date[[#This Row],[Year]]&amp;"Q"&amp;Date[[#This Row],[QuarterNumber]]</f>
        <v>2017Q4</v>
      </c>
      <c r="R342">
        <f>MONTH(Date[[#This Row],[Date]])</f>
        <v>12</v>
      </c>
      <c r="S342" t="str">
        <f>TEXT(Date[[#This Row],[Date]],"mmmm")</f>
        <v>December</v>
      </c>
      <c r="T342" t="str">
        <f>TEXT(Date[[#This Row],[Date]],"mmm")</f>
        <v>Dec</v>
      </c>
      <c r="U342">
        <f>DAY(Date[[#This Row],[Date]])</f>
        <v>7</v>
      </c>
      <c r="V342">
        <f>WEEKDAY(Date[[#This Row],[Date]],2)</f>
        <v>4</v>
      </c>
      <c r="W342" t="str">
        <f>TEXT(Date[[#This Row],[Date]],"dddd")</f>
        <v>Thursday</v>
      </c>
      <c r="X342" t="str">
        <f>TEXT(Date[[#This Row],[Date]],"ddd")</f>
        <v>Thu</v>
      </c>
    </row>
    <row r="343" spans="14:24" x14ac:dyDescent="0.25">
      <c r="N343" s="2">
        <v>43077</v>
      </c>
      <c r="O343">
        <f>YEAR(Date[[#This Row],[Date]])</f>
        <v>2017</v>
      </c>
      <c r="P343">
        <f>INT((Date[[#This Row],[MonthNumber]]-1)/3)+1</f>
        <v>4</v>
      </c>
      <c r="Q343" t="str">
        <f>Date[[#This Row],[Year]]&amp;"Q"&amp;Date[[#This Row],[QuarterNumber]]</f>
        <v>2017Q4</v>
      </c>
      <c r="R343">
        <f>MONTH(Date[[#This Row],[Date]])</f>
        <v>12</v>
      </c>
      <c r="S343" t="str">
        <f>TEXT(Date[[#This Row],[Date]],"mmmm")</f>
        <v>December</v>
      </c>
      <c r="T343" t="str">
        <f>TEXT(Date[[#This Row],[Date]],"mmm")</f>
        <v>Dec</v>
      </c>
      <c r="U343">
        <f>DAY(Date[[#This Row],[Date]])</f>
        <v>8</v>
      </c>
      <c r="V343">
        <f>WEEKDAY(Date[[#This Row],[Date]],2)</f>
        <v>5</v>
      </c>
      <c r="W343" t="str">
        <f>TEXT(Date[[#This Row],[Date]],"dddd")</f>
        <v>Friday</v>
      </c>
      <c r="X343" t="str">
        <f>TEXT(Date[[#This Row],[Date]],"ddd")</f>
        <v>Fri</v>
      </c>
    </row>
    <row r="344" spans="14:24" x14ac:dyDescent="0.25">
      <c r="N344" s="2">
        <v>43078</v>
      </c>
      <c r="O344">
        <f>YEAR(Date[[#This Row],[Date]])</f>
        <v>2017</v>
      </c>
      <c r="P344">
        <f>INT((Date[[#This Row],[MonthNumber]]-1)/3)+1</f>
        <v>4</v>
      </c>
      <c r="Q344" t="str">
        <f>Date[[#This Row],[Year]]&amp;"Q"&amp;Date[[#This Row],[QuarterNumber]]</f>
        <v>2017Q4</v>
      </c>
      <c r="R344">
        <f>MONTH(Date[[#This Row],[Date]])</f>
        <v>12</v>
      </c>
      <c r="S344" t="str">
        <f>TEXT(Date[[#This Row],[Date]],"mmmm")</f>
        <v>December</v>
      </c>
      <c r="T344" t="str">
        <f>TEXT(Date[[#This Row],[Date]],"mmm")</f>
        <v>Dec</v>
      </c>
      <c r="U344">
        <f>DAY(Date[[#This Row],[Date]])</f>
        <v>9</v>
      </c>
      <c r="V344">
        <f>WEEKDAY(Date[[#This Row],[Date]],2)</f>
        <v>6</v>
      </c>
      <c r="W344" t="str">
        <f>TEXT(Date[[#This Row],[Date]],"dddd")</f>
        <v>Saturday</v>
      </c>
      <c r="X344" t="str">
        <f>TEXT(Date[[#This Row],[Date]],"ddd")</f>
        <v>Sat</v>
      </c>
    </row>
    <row r="345" spans="14:24" x14ac:dyDescent="0.25">
      <c r="N345" s="2">
        <v>43079</v>
      </c>
      <c r="O345">
        <f>YEAR(Date[[#This Row],[Date]])</f>
        <v>2017</v>
      </c>
      <c r="P345">
        <f>INT((Date[[#This Row],[MonthNumber]]-1)/3)+1</f>
        <v>4</v>
      </c>
      <c r="Q345" t="str">
        <f>Date[[#This Row],[Year]]&amp;"Q"&amp;Date[[#This Row],[QuarterNumber]]</f>
        <v>2017Q4</v>
      </c>
      <c r="R345">
        <f>MONTH(Date[[#This Row],[Date]])</f>
        <v>12</v>
      </c>
      <c r="S345" t="str">
        <f>TEXT(Date[[#This Row],[Date]],"mmmm")</f>
        <v>December</v>
      </c>
      <c r="T345" t="str">
        <f>TEXT(Date[[#This Row],[Date]],"mmm")</f>
        <v>Dec</v>
      </c>
      <c r="U345">
        <f>DAY(Date[[#This Row],[Date]])</f>
        <v>10</v>
      </c>
      <c r="V345">
        <f>WEEKDAY(Date[[#This Row],[Date]],2)</f>
        <v>7</v>
      </c>
      <c r="W345" t="str">
        <f>TEXT(Date[[#This Row],[Date]],"dddd")</f>
        <v>Sunday</v>
      </c>
      <c r="X345" t="str">
        <f>TEXT(Date[[#This Row],[Date]],"ddd")</f>
        <v>Sun</v>
      </c>
    </row>
    <row r="346" spans="14:24" x14ac:dyDescent="0.25">
      <c r="N346" s="2">
        <v>43080</v>
      </c>
      <c r="O346">
        <f>YEAR(Date[[#This Row],[Date]])</f>
        <v>2017</v>
      </c>
      <c r="P346">
        <f>INT((Date[[#This Row],[MonthNumber]]-1)/3)+1</f>
        <v>4</v>
      </c>
      <c r="Q346" t="str">
        <f>Date[[#This Row],[Year]]&amp;"Q"&amp;Date[[#This Row],[QuarterNumber]]</f>
        <v>2017Q4</v>
      </c>
      <c r="R346">
        <f>MONTH(Date[[#This Row],[Date]])</f>
        <v>12</v>
      </c>
      <c r="S346" t="str">
        <f>TEXT(Date[[#This Row],[Date]],"mmmm")</f>
        <v>December</v>
      </c>
      <c r="T346" t="str">
        <f>TEXT(Date[[#This Row],[Date]],"mmm")</f>
        <v>Dec</v>
      </c>
      <c r="U346">
        <f>DAY(Date[[#This Row],[Date]])</f>
        <v>11</v>
      </c>
      <c r="V346">
        <f>WEEKDAY(Date[[#This Row],[Date]],2)</f>
        <v>1</v>
      </c>
      <c r="W346" t="str">
        <f>TEXT(Date[[#This Row],[Date]],"dddd")</f>
        <v>Monday</v>
      </c>
      <c r="X346" t="str">
        <f>TEXT(Date[[#This Row],[Date]],"ddd")</f>
        <v>Mon</v>
      </c>
    </row>
    <row r="347" spans="14:24" x14ac:dyDescent="0.25">
      <c r="N347" s="2">
        <v>43081</v>
      </c>
      <c r="O347">
        <f>YEAR(Date[[#This Row],[Date]])</f>
        <v>2017</v>
      </c>
      <c r="P347">
        <f>INT((Date[[#This Row],[MonthNumber]]-1)/3)+1</f>
        <v>4</v>
      </c>
      <c r="Q347" t="str">
        <f>Date[[#This Row],[Year]]&amp;"Q"&amp;Date[[#This Row],[QuarterNumber]]</f>
        <v>2017Q4</v>
      </c>
      <c r="R347">
        <f>MONTH(Date[[#This Row],[Date]])</f>
        <v>12</v>
      </c>
      <c r="S347" t="str">
        <f>TEXT(Date[[#This Row],[Date]],"mmmm")</f>
        <v>December</v>
      </c>
      <c r="T347" t="str">
        <f>TEXT(Date[[#This Row],[Date]],"mmm")</f>
        <v>Dec</v>
      </c>
      <c r="U347">
        <f>DAY(Date[[#This Row],[Date]])</f>
        <v>12</v>
      </c>
      <c r="V347">
        <f>WEEKDAY(Date[[#This Row],[Date]],2)</f>
        <v>2</v>
      </c>
      <c r="W347" t="str">
        <f>TEXT(Date[[#This Row],[Date]],"dddd")</f>
        <v>Tuesday</v>
      </c>
      <c r="X347" t="str">
        <f>TEXT(Date[[#This Row],[Date]],"ddd")</f>
        <v>Tue</v>
      </c>
    </row>
    <row r="348" spans="14:24" x14ac:dyDescent="0.25">
      <c r="N348" s="2">
        <v>43082</v>
      </c>
      <c r="O348">
        <f>YEAR(Date[[#This Row],[Date]])</f>
        <v>2017</v>
      </c>
      <c r="P348">
        <f>INT((Date[[#This Row],[MonthNumber]]-1)/3)+1</f>
        <v>4</v>
      </c>
      <c r="Q348" t="str">
        <f>Date[[#This Row],[Year]]&amp;"Q"&amp;Date[[#This Row],[QuarterNumber]]</f>
        <v>2017Q4</v>
      </c>
      <c r="R348">
        <f>MONTH(Date[[#This Row],[Date]])</f>
        <v>12</v>
      </c>
      <c r="S348" t="str">
        <f>TEXT(Date[[#This Row],[Date]],"mmmm")</f>
        <v>December</v>
      </c>
      <c r="T348" t="str">
        <f>TEXT(Date[[#This Row],[Date]],"mmm")</f>
        <v>Dec</v>
      </c>
      <c r="U348">
        <f>DAY(Date[[#This Row],[Date]])</f>
        <v>13</v>
      </c>
      <c r="V348">
        <f>WEEKDAY(Date[[#This Row],[Date]],2)</f>
        <v>3</v>
      </c>
      <c r="W348" t="str">
        <f>TEXT(Date[[#This Row],[Date]],"dddd")</f>
        <v>Wednesday</v>
      </c>
      <c r="X348" t="str">
        <f>TEXT(Date[[#This Row],[Date]],"ddd")</f>
        <v>Wed</v>
      </c>
    </row>
    <row r="349" spans="14:24" x14ac:dyDescent="0.25">
      <c r="N349" s="2">
        <v>43083</v>
      </c>
      <c r="O349">
        <f>YEAR(Date[[#This Row],[Date]])</f>
        <v>2017</v>
      </c>
      <c r="P349">
        <f>INT((Date[[#This Row],[MonthNumber]]-1)/3)+1</f>
        <v>4</v>
      </c>
      <c r="Q349" t="str">
        <f>Date[[#This Row],[Year]]&amp;"Q"&amp;Date[[#This Row],[QuarterNumber]]</f>
        <v>2017Q4</v>
      </c>
      <c r="R349">
        <f>MONTH(Date[[#This Row],[Date]])</f>
        <v>12</v>
      </c>
      <c r="S349" t="str">
        <f>TEXT(Date[[#This Row],[Date]],"mmmm")</f>
        <v>December</v>
      </c>
      <c r="T349" t="str">
        <f>TEXT(Date[[#This Row],[Date]],"mmm")</f>
        <v>Dec</v>
      </c>
      <c r="U349">
        <f>DAY(Date[[#This Row],[Date]])</f>
        <v>14</v>
      </c>
      <c r="V349">
        <f>WEEKDAY(Date[[#This Row],[Date]],2)</f>
        <v>4</v>
      </c>
      <c r="W349" t="str">
        <f>TEXT(Date[[#This Row],[Date]],"dddd")</f>
        <v>Thursday</v>
      </c>
      <c r="X349" t="str">
        <f>TEXT(Date[[#This Row],[Date]],"ddd")</f>
        <v>Thu</v>
      </c>
    </row>
    <row r="350" spans="14:24" x14ac:dyDescent="0.25">
      <c r="N350" s="2">
        <v>43084</v>
      </c>
      <c r="O350">
        <f>YEAR(Date[[#This Row],[Date]])</f>
        <v>2017</v>
      </c>
      <c r="P350">
        <f>INT((Date[[#This Row],[MonthNumber]]-1)/3)+1</f>
        <v>4</v>
      </c>
      <c r="Q350" t="str">
        <f>Date[[#This Row],[Year]]&amp;"Q"&amp;Date[[#This Row],[QuarterNumber]]</f>
        <v>2017Q4</v>
      </c>
      <c r="R350">
        <f>MONTH(Date[[#This Row],[Date]])</f>
        <v>12</v>
      </c>
      <c r="S350" t="str">
        <f>TEXT(Date[[#This Row],[Date]],"mmmm")</f>
        <v>December</v>
      </c>
      <c r="T350" t="str">
        <f>TEXT(Date[[#This Row],[Date]],"mmm")</f>
        <v>Dec</v>
      </c>
      <c r="U350">
        <f>DAY(Date[[#This Row],[Date]])</f>
        <v>15</v>
      </c>
      <c r="V350">
        <f>WEEKDAY(Date[[#This Row],[Date]],2)</f>
        <v>5</v>
      </c>
      <c r="W350" t="str">
        <f>TEXT(Date[[#This Row],[Date]],"dddd")</f>
        <v>Friday</v>
      </c>
      <c r="X350" t="str">
        <f>TEXT(Date[[#This Row],[Date]],"ddd")</f>
        <v>Fri</v>
      </c>
    </row>
    <row r="351" spans="14:24" x14ac:dyDescent="0.25">
      <c r="N351" s="2">
        <v>43085</v>
      </c>
      <c r="O351">
        <f>YEAR(Date[[#This Row],[Date]])</f>
        <v>2017</v>
      </c>
      <c r="P351">
        <f>INT((Date[[#This Row],[MonthNumber]]-1)/3)+1</f>
        <v>4</v>
      </c>
      <c r="Q351" t="str">
        <f>Date[[#This Row],[Year]]&amp;"Q"&amp;Date[[#This Row],[QuarterNumber]]</f>
        <v>2017Q4</v>
      </c>
      <c r="R351">
        <f>MONTH(Date[[#This Row],[Date]])</f>
        <v>12</v>
      </c>
      <c r="S351" t="str">
        <f>TEXT(Date[[#This Row],[Date]],"mmmm")</f>
        <v>December</v>
      </c>
      <c r="T351" t="str">
        <f>TEXT(Date[[#This Row],[Date]],"mmm")</f>
        <v>Dec</v>
      </c>
      <c r="U351">
        <f>DAY(Date[[#This Row],[Date]])</f>
        <v>16</v>
      </c>
      <c r="V351">
        <f>WEEKDAY(Date[[#This Row],[Date]],2)</f>
        <v>6</v>
      </c>
      <c r="W351" t="str">
        <f>TEXT(Date[[#This Row],[Date]],"dddd")</f>
        <v>Saturday</v>
      </c>
      <c r="X351" t="str">
        <f>TEXT(Date[[#This Row],[Date]],"ddd")</f>
        <v>Sat</v>
      </c>
    </row>
    <row r="352" spans="14:24" x14ac:dyDescent="0.25">
      <c r="N352" s="2">
        <v>43086</v>
      </c>
      <c r="O352">
        <f>YEAR(Date[[#This Row],[Date]])</f>
        <v>2017</v>
      </c>
      <c r="P352">
        <f>INT((Date[[#This Row],[MonthNumber]]-1)/3)+1</f>
        <v>4</v>
      </c>
      <c r="Q352" t="str">
        <f>Date[[#This Row],[Year]]&amp;"Q"&amp;Date[[#This Row],[QuarterNumber]]</f>
        <v>2017Q4</v>
      </c>
      <c r="R352">
        <f>MONTH(Date[[#This Row],[Date]])</f>
        <v>12</v>
      </c>
      <c r="S352" t="str">
        <f>TEXT(Date[[#This Row],[Date]],"mmmm")</f>
        <v>December</v>
      </c>
      <c r="T352" t="str">
        <f>TEXT(Date[[#This Row],[Date]],"mmm")</f>
        <v>Dec</v>
      </c>
      <c r="U352">
        <f>DAY(Date[[#This Row],[Date]])</f>
        <v>17</v>
      </c>
      <c r="V352">
        <f>WEEKDAY(Date[[#This Row],[Date]],2)</f>
        <v>7</v>
      </c>
      <c r="W352" t="str">
        <f>TEXT(Date[[#This Row],[Date]],"dddd")</f>
        <v>Sunday</v>
      </c>
      <c r="X352" t="str">
        <f>TEXT(Date[[#This Row],[Date]],"ddd")</f>
        <v>Sun</v>
      </c>
    </row>
    <row r="353" spans="14:24" x14ac:dyDescent="0.25">
      <c r="N353" s="2">
        <v>43087</v>
      </c>
      <c r="O353">
        <f>YEAR(Date[[#This Row],[Date]])</f>
        <v>2017</v>
      </c>
      <c r="P353">
        <f>INT((Date[[#This Row],[MonthNumber]]-1)/3)+1</f>
        <v>4</v>
      </c>
      <c r="Q353" t="str">
        <f>Date[[#This Row],[Year]]&amp;"Q"&amp;Date[[#This Row],[QuarterNumber]]</f>
        <v>2017Q4</v>
      </c>
      <c r="R353">
        <f>MONTH(Date[[#This Row],[Date]])</f>
        <v>12</v>
      </c>
      <c r="S353" t="str">
        <f>TEXT(Date[[#This Row],[Date]],"mmmm")</f>
        <v>December</v>
      </c>
      <c r="T353" t="str">
        <f>TEXT(Date[[#This Row],[Date]],"mmm")</f>
        <v>Dec</v>
      </c>
      <c r="U353">
        <f>DAY(Date[[#This Row],[Date]])</f>
        <v>18</v>
      </c>
      <c r="V353">
        <f>WEEKDAY(Date[[#This Row],[Date]],2)</f>
        <v>1</v>
      </c>
      <c r="W353" t="str">
        <f>TEXT(Date[[#This Row],[Date]],"dddd")</f>
        <v>Monday</v>
      </c>
      <c r="X353" t="str">
        <f>TEXT(Date[[#This Row],[Date]],"ddd")</f>
        <v>Mon</v>
      </c>
    </row>
    <row r="354" spans="14:24" x14ac:dyDescent="0.25">
      <c r="N354" s="2">
        <v>43088</v>
      </c>
      <c r="O354">
        <f>YEAR(Date[[#This Row],[Date]])</f>
        <v>2017</v>
      </c>
      <c r="P354">
        <f>INT((Date[[#This Row],[MonthNumber]]-1)/3)+1</f>
        <v>4</v>
      </c>
      <c r="Q354" t="str">
        <f>Date[[#This Row],[Year]]&amp;"Q"&amp;Date[[#This Row],[QuarterNumber]]</f>
        <v>2017Q4</v>
      </c>
      <c r="R354">
        <f>MONTH(Date[[#This Row],[Date]])</f>
        <v>12</v>
      </c>
      <c r="S354" t="str">
        <f>TEXT(Date[[#This Row],[Date]],"mmmm")</f>
        <v>December</v>
      </c>
      <c r="T354" t="str">
        <f>TEXT(Date[[#This Row],[Date]],"mmm")</f>
        <v>Dec</v>
      </c>
      <c r="U354">
        <f>DAY(Date[[#This Row],[Date]])</f>
        <v>19</v>
      </c>
      <c r="V354">
        <f>WEEKDAY(Date[[#This Row],[Date]],2)</f>
        <v>2</v>
      </c>
      <c r="W354" t="str">
        <f>TEXT(Date[[#This Row],[Date]],"dddd")</f>
        <v>Tuesday</v>
      </c>
      <c r="X354" t="str">
        <f>TEXT(Date[[#This Row],[Date]],"ddd")</f>
        <v>Tue</v>
      </c>
    </row>
    <row r="355" spans="14:24" x14ac:dyDescent="0.25">
      <c r="N355" s="2">
        <v>43089</v>
      </c>
      <c r="O355">
        <f>YEAR(Date[[#This Row],[Date]])</f>
        <v>2017</v>
      </c>
      <c r="P355">
        <f>INT((Date[[#This Row],[MonthNumber]]-1)/3)+1</f>
        <v>4</v>
      </c>
      <c r="Q355" t="str">
        <f>Date[[#This Row],[Year]]&amp;"Q"&amp;Date[[#This Row],[QuarterNumber]]</f>
        <v>2017Q4</v>
      </c>
      <c r="R355">
        <f>MONTH(Date[[#This Row],[Date]])</f>
        <v>12</v>
      </c>
      <c r="S355" t="str">
        <f>TEXT(Date[[#This Row],[Date]],"mmmm")</f>
        <v>December</v>
      </c>
      <c r="T355" t="str">
        <f>TEXT(Date[[#This Row],[Date]],"mmm")</f>
        <v>Dec</v>
      </c>
      <c r="U355">
        <f>DAY(Date[[#This Row],[Date]])</f>
        <v>20</v>
      </c>
      <c r="V355">
        <f>WEEKDAY(Date[[#This Row],[Date]],2)</f>
        <v>3</v>
      </c>
      <c r="W355" t="str">
        <f>TEXT(Date[[#This Row],[Date]],"dddd")</f>
        <v>Wednesday</v>
      </c>
      <c r="X355" t="str">
        <f>TEXT(Date[[#This Row],[Date]],"ddd")</f>
        <v>Wed</v>
      </c>
    </row>
    <row r="356" spans="14:24" x14ac:dyDescent="0.25">
      <c r="N356" s="2">
        <v>43090</v>
      </c>
      <c r="O356">
        <f>YEAR(Date[[#This Row],[Date]])</f>
        <v>2017</v>
      </c>
      <c r="P356">
        <f>INT((Date[[#This Row],[MonthNumber]]-1)/3)+1</f>
        <v>4</v>
      </c>
      <c r="Q356" t="str">
        <f>Date[[#This Row],[Year]]&amp;"Q"&amp;Date[[#This Row],[QuarterNumber]]</f>
        <v>2017Q4</v>
      </c>
      <c r="R356">
        <f>MONTH(Date[[#This Row],[Date]])</f>
        <v>12</v>
      </c>
      <c r="S356" t="str">
        <f>TEXT(Date[[#This Row],[Date]],"mmmm")</f>
        <v>December</v>
      </c>
      <c r="T356" t="str">
        <f>TEXT(Date[[#This Row],[Date]],"mmm")</f>
        <v>Dec</v>
      </c>
      <c r="U356">
        <f>DAY(Date[[#This Row],[Date]])</f>
        <v>21</v>
      </c>
      <c r="V356">
        <f>WEEKDAY(Date[[#This Row],[Date]],2)</f>
        <v>4</v>
      </c>
      <c r="W356" t="str">
        <f>TEXT(Date[[#This Row],[Date]],"dddd")</f>
        <v>Thursday</v>
      </c>
      <c r="X356" t="str">
        <f>TEXT(Date[[#This Row],[Date]],"ddd")</f>
        <v>Thu</v>
      </c>
    </row>
    <row r="357" spans="14:24" x14ac:dyDescent="0.25">
      <c r="N357" s="2">
        <v>43091</v>
      </c>
      <c r="O357">
        <f>YEAR(Date[[#This Row],[Date]])</f>
        <v>2017</v>
      </c>
      <c r="P357">
        <f>INT((Date[[#This Row],[MonthNumber]]-1)/3)+1</f>
        <v>4</v>
      </c>
      <c r="Q357" t="str">
        <f>Date[[#This Row],[Year]]&amp;"Q"&amp;Date[[#This Row],[QuarterNumber]]</f>
        <v>2017Q4</v>
      </c>
      <c r="R357">
        <f>MONTH(Date[[#This Row],[Date]])</f>
        <v>12</v>
      </c>
      <c r="S357" t="str">
        <f>TEXT(Date[[#This Row],[Date]],"mmmm")</f>
        <v>December</v>
      </c>
      <c r="T357" t="str">
        <f>TEXT(Date[[#This Row],[Date]],"mmm")</f>
        <v>Dec</v>
      </c>
      <c r="U357">
        <f>DAY(Date[[#This Row],[Date]])</f>
        <v>22</v>
      </c>
      <c r="V357">
        <f>WEEKDAY(Date[[#This Row],[Date]],2)</f>
        <v>5</v>
      </c>
      <c r="W357" t="str">
        <f>TEXT(Date[[#This Row],[Date]],"dddd")</f>
        <v>Friday</v>
      </c>
      <c r="X357" t="str">
        <f>TEXT(Date[[#This Row],[Date]],"ddd")</f>
        <v>Fri</v>
      </c>
    </row>
    <row r="358" spans="14:24" x14ac:dyDescent="0.25">
      <c r="N358" s="2">
        <v>43092</v>
      </c>
      <c r="O358">
        <f>YEAR(Date[[#This Row],[Date]])</f>
        <v>2017</v>
      </c>
      <c r="P358">
        <f>INT((Date[[#This Row],[MonthNumber]]-1)/3)+1</f>
        <v>4</v>
      </c>
      <c r="Q358" t="str">
        <f>Date[[#This Row],[Year]]&amp;"Q"&amp;Date[[#This Row],[QuarterNumber]]</f>
        <v>2017Q4</v>
      </c>
      <c r="R358">
        <f>MONTH(Date[[#This Row],[Date]])</f>
        <v>12</v>
      </c>
      <c r="S358" t="str">
        <f>TEXT(Date[[#This Row],[Date]],"mmmm")</f>
        <v>December</v>
      </c>
      <c r="T358" t="str">
        <f>TEXT(Date[[#This Row],[Date]],"mmm")</f>
        <v>Dec</v>
      </c>
      <c r="U358">
        <f>DAY(Date[[#This Row],[Date]])</f>
        <v>23</v>
      </c>
      <c r="V358">
        <f>WEEKDAY(Date[[#This Row],[Date]],2)</f>
        <v>6</v>
      </c>
      <c r="W358" t="str">
        <f>TEXT(Date[[#This Row],[Date]],"dddd")</f>
        <v>Saturday</v>
      </c>
      <c r="X358" t="str">
        <f>TEXT(Date[[#This Row],[Date]],"ddd")</f>
        <v>Sat</v>
      </c>
    </row>
    <row r="359" spans="14:24" x14ac:dyDescent="0.25">
      <c r="N359" s="2">
        <v>43093</v>
      </c>
      <c r="O359">
        <f>YEAR(Date[[#This Row],[Date]])</f>
        <v>2017</v>
      </c>
      <c r="P359">
        <f>INT((Date[[#This Row],[MonthNumber]]-1)/3)+1</f>
        <v>4</v>
      </c>
      <c r="Q359" t="str">
        <f>Date[[#This Row],[Year]]&amp;"Q"&amp;Date[[#This Row],[QuarterNumber]]</f>
        <v>2017Q4</v>
      </c>
      <c r="R359">
        <f>MONTH(Date[[#This Row],[Date]])</f>
        <v>12</v>
      </c>
      <c r="S359" t="str">
        <f>TEXT(Date[[#This Row],[Date]],"mmmm")</f>
        <v>December</v>
      </c>
      <c r="T359" t="str">
        <f>TEXT(Date[[#This Row],[Date]],"mmm")</f>
        <v>Dec</v>
      </c>
      <c r="U359">
        <f>DAY(Date[[#This Row],[Date]])</f>
        <v>24</v>
      </c>
      <c r="V359">
        <f>WEEKDAY(Date[[#This Row],[Date]],2)</f>
        <v>7</v>
      </c>
      <c r="W359" t="str">
        <f>TEXT(Date[[#This Row],[Date]],"dddd")</f>
        <v>Sunday</v>
      </c>
      <c r="X359" t="str">
        <f>TEXT(Date[[#This Row],[Date]],"ddd")</f>
        <v>Sun</v>
      </c>
    </row>
    <row r="360" spans="14:24" x14ac:dyDescent="0.25">
      <c r="N360" s="2">
        <v>43094</v>
      </c>
      <c r="O360">
        <f>YEAR(Date[[#This Row],[Date]])</f>
        <v>2017</v>
      </c>
      <c r="P360">
        <f>INT((Date[[#This Row],[MonthNumber]]-1)/3)+1</f>
        <v>4</v>
      </c>
      <c r="Q360" t="str">
        <f>Date[[#This Row],[Year]]&amp;"Q"&amp;Date[[#This Row],[QuarterNumber]]</f>
        <v>2017Q4</v>
      </c>
      <c r="R360">
        <f>MONTH(Date[[#This Row],[Date]])</f>
        <v>12</v>
      </c>
      <c r="S360" t="str">
        <f>TEXT(Date[[#This Row],[Date]],"mmmm")</f>
        <v>December</v>
      </c>
      <c r="T360" t="str">
        <f>TEXT(Date[[#This Row],[Date]],"mmm")</f>
        <v>Dec</v>
      </c>
      <c r="U360">
        <f>DAY(Date[[#This Row],[Date]])</f>
        <v>25</v>
      </c>
      <c r="V360">
        <f>WEEKDAY(Date[[#This Row],[Date]],2)</f>
        <v>1</v>
      </c>
      <c r="W360" t="str">
        <f>TEXT(Date[[#This Row],[Date]],"dddd")</f>
        <v>Monday</v>
      </c>
      <c r="X360" t="str">
        <f>TEXT(Date[[#This Row],[Date]],"ddd")</f>
        <v>Mon</v>
      </c>
    </row>
    <row r="361" spans="14:24" x14ac:dyDescent="0.25">
      <c r="N361" s="2">
        <v>43095</v>
      </c>
      <c r="O361">
        <f>YEAR(Date[[#This Row],[Date]])</f>
        <v>2017</v>
      </c>
      <c r="P361">
        <f>INT((Date[[#This Row],[MonthNumber]]-1)/3)+1</f>
        <v>4</v>
      </c>
      <c r="Q361" t="str">
        <f>Date[[#This Row],[Year]]&amp;"Q"&amp;Date[[#This Row],[QuarterNumber]]</f>
        <v>2017Q4</v>
      </c>
      <c r="R361">
        <f>MONTH(Date[[#This Row],[Date]])</f>
        <v>12</v>
      </c>
      <c r="S361" t="str">
        <f>TEXT(Date[[#This Row],[Date]],"mmmm")</f>
        <v>December</v>
      </c>
      <c r="T361" t="str">
        <f>TEXT(Date[[#This Row],[Date]],"mmm")</f>
        <v>Dec</v>
      </c>
      <c r="U361">
        <f>DAY(Date[[#This Row],[Date]])</f>
        <v>26</v>
      </c>
      <c r="V361">
        <f>WEEKDAY(Date[[#This Row],[Date]],2)</f>
        <v>2</v>
      </c>
      <c r="W361" t="str">
        <f>TEXT(Date[[#This Row],[Date]],"dddd")</f>
        <v>Tuesday</v>
      </c>
      <c r="X361" t="str">
        <f>TEXT(Date[[#This Row],[Date]],"ddd")</f>
        <v>Tue</v>
      </c>
    </row>
    <row r="362" spans="14:24" x14ac:dyDescent="0.25">
      <c r="N362" s="2">
        <v>43096</v>
      </c>
      <c r="O362">
        <f>YEAR(Date[[#This Row],[Date]])</f>
        <v>2017</v>
      </c>
      <c r="P362">
        <f>INT((Date[[#This Row],[MonthNumber]]-1)/3)+1</f>
        <v>4</v>
      </c>
      <c r="Q362" t="str">
        <f>Date[[#This Row],[Year]]&amp;"Q"&amp;Date[[#This Row],[QuarterNumber]]</f>
        <v>2017Q4</v>
      </c>
      <c r="R362">
        <f>MONTH(Date[[#This Row],[Date]])</f>
        <v>12</v>
      </c>
      <c r="S362" t="str">
        <f>TEXT(Date[[#This Row],[Date]],"mmmm")</f>
        <v>December</v>
      </c>
      <c r="T362" t="str">
        <f>TEXT(Date[[#This Row],[Date]],"mmm")</f>
        <v>Dec</v>
      </c>
      <c r="U362">
        <f>DAY(Date[[#This Row],[Date]])</f>
        <v>27</v>
      </c>
      <c r="V362">
        <f>WEEKDAY(Date[[#This Row],[Date]],2)</f>
        <v>3</v>
      </c>
      <c r="W362" t="str">
        <f>TEXT(Date[[#This Row],[Date]],"dddd")</f>
        <v>Wednesday</v>
      </c>
      <c r="X362" t="str">
        <f>TEXT(Date[[#This Row],[Date]],"ddd")</f>
        <v>Wed</v>
      </c>
    </row>
    <row r="363" spans="14:24" x14ac:dyDescent="0.25">
      <c r="N363" s="2">
        <v>43097</v>
      </c>
      <c r="O363">
        <f>YEAR(Date[[#This Row],[Date]])</f>
        <v>2017</v>
      </c>
      <c r="P363">
        <f>INT((Date[[#This Row],[MonthNumber]]-1)/3)+1</f>
        <v>4</v>
      </c>
      <c r="Q363" t="str">
        <f>Date[[#This Row],[Year]]&amp;"Q"&amp;Date[[#This Row],[QuarterNumber]]</f>
        <v>2017Q4</v>
      </c>
      <c r="R363">
        <f>MONTH(Date[[#This Row],[Date]])</f>
        <v>12</v>
      </c>
      <c r="S363" t="str">
        <f>TEXT(Date[[#This Row],[Date]],"mmmm")</f>
        <v>December</v>
      </c>
      <c r="T363" t="str">
        <f>TEXT(Date[[#This Row],[Date]],"mmm")</f>
        <v>Dec</v>
      </c>
      <c r="U363">
        <f>DAY(Date[[#This Row],[Date]])</f>
        <v>28</v>
      </c>
      <c r="V363">
        <f>WEEKDAY(Date[[#This Row],[Date]],2)</f>
        <v>4</v>
      </c>
      <c r="W363" t="str">
        <f>TEXT(Date[[#This Row],[Date]],"dddd")</f>
        <v>Thursday</v>
      </c>
      <c r="X363" t="str">
        <f>TEXT(Date[[#This Row],[Date]],"ddd")</f>
        <v>Thu</v>
      </c>
    </row>
    <row r="364" spans="14:24" x14ac:dyDescent="0.25">
      <c r="N364" s="2">
        <v>43098</v>
      </c>
      <c r="O364">
        <f>YEAR(Date[[#This Row],[Date]])</f>
        <v>2017</v>
      </c>
      <c r="P364">
        <f>INT((Date[[#This Row],[MonthNumber]]-1)/3)+1</f>
        <v>4</v>
      </c>
      <c r="Q364" t="str">
        <f>Date[[#This Row],[Year]]&amp;"Q"&amp;Date[[#This Row],[QuarterNumber]]</f>
        <v>2017Q4</v>
      </c>
      <c r="R364">
        <f>MONTH(Date[[#This Row],[Date]])</f>
        <v>12</v>
      </c>
      <c r="S364" t="str">
        <f>TEXT(Date[[#This Row],[Date]],"mmmm")</f>
        <v>December</v>
      </c>
      <c r="T364" t="str">
        <f>TEXT(Date[[#This Row],[Date]],"mmm")</f>
        <v>Dec</v>
      </c>
      <c r="U364">
        <f>DAY(Date[[#This Row],[Date]])</f>
        <v>29</v>
      </c>
      <c r="V364">
        <f>WEEKDAY(Date[[#This Row],[Date]],2)</f>
        <v>5</v>
      </c>
      <c r="W364" t="str">
        <f>TEXT(Date[[#This Row],[Date]],"dddd")</f>
        <v>Friday</v>
      </c>
      <c r="X364" t="str">
        <f>TEXT(Date[[#This Row],[Date]],"ddd")</f>
        <v>Fri</v>
      </c>
    </row>
    <row r="365" spans="14:24" x14ac:dyDescent="0.25">
      <c r="N365" s="2">
        <v>43099</v>
      </c>
      <c r="O365">
        <f>YEAR(Date[[#This Row],[Date]])</f>
        <v>2017</v>
      </c>
      <c r="P365">
        <f>INT((Date[[#This Row],[MonthNumber]]-1)/3)+1</f>
        <v>4</v>
      </c>
      <c r="Q365" t="str">
        <f>Date[[#This Row],[Year]]&amp;"Q"&amp;Date[[#This Row],[QuarterNumber]]</f>
        <v>2017Q4</v>
      </c>
      <c r="R365">
        <f>MONTH(Date[[#This Row],[Date]])</f>
        <v>12</v>
      </c>
      <c r="S365" t="str">
        <f>TEXT(Date[[#This Row],[Date]],"mmmm")</f>
        <v>December</v>
      </c>
      <c r="T365" t="str">
        <f>TEXT(Date[[#This Row],[Date]],"mmm")</f>
        <v>Dec</v>
      </c>
      <c r="U365">
        <f>DAY(Date[[#This Row],[Date]])</f>
        <v>30</v>
      </c>
      <c r="V365">
        <f>WEEKDAY(Date[[#This Row],[Date]],2)</f>
        <v>6</v>
      </c>
      <c r="W365" t="str">
        <f>TEXT(Date[[#This Row],[Date]],"dddd")</f>
        <v>Saturday</v>
      </c>
      <c r="X365" t="str">
        <f>TEXT(Date[[#This Row],[Date]],"ddd")</f>
        <v>Sat</v>
      </c>
    </row>
    <row r="366" spans="14:24" x14ac:dyDescent="0.25">
      <c r="N366" s="2">
        <v>43100</v>
      </c>
      <c r="O366">
        <f>YEAR(Date[[#This Row],[Date]])</f>
        <v>2017</v>
      </c>
      <c r="P366">
        <f>INT((Date[[#This Row],[MonthNumber]]-1)/3)+1</f>
        <v>4</v>
      </c>
      <c r="Q366" t="str">
        <f>Date[[#This Row],[Year]]&amp;"Q"&amp;Date[[#This Row],[QuarterNumber]]</f>
        <v>2017Q4</v>
      </c>
      <c r="R366">
        <f>MONTH(Date[[#This Row],[Date]])</f>
        <v>12</v>
      </c>
      <c r="S366" t="str">
        <f>TEXT(Date[[#This Row],[Date]],"mmmm")</f>
        <v>December</v>
      </c>
      <c r="T366" t="str">
        <f>TEXT(Date[[#This Row],[Date]],"mmm")</f>
        <v>Dec</v>
      </c>
      <c r="U366">
        <f>DAY(Date[[#This Row],[Date]])</f>
        <v>31</v>
      </c>
      <c r="V366">
        <f>WEEKDAY(Date[[#This Row],[Date]],2)</f>
        <v>7</v>
      </c>
      <c r="W366" t="str">
        <f>TEXT(Date[[#This Row],[Date]],"dddd")</f>
        <v>Sunday</v>
      </c>
      <c r="X366" t="str">
        <f>TEXT(Date[[#This Row],[Date]],"ddd")</f>
        <v>Sun</v>
      </c>
    </row>
  </sheetData>
  <pageMargins left="0.7" right="0.7" top="0.75" bottom="0.75" header="0.3" footer="0.3"/>
  <pageSetup paperSize="9" orientation="portrait" horizontalDpi="0" verticalDpi="0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I n c o m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 1 3 0 < / i n t > < / v a l u e > < / i t e m > < i t e m > < k e y > < s t r i n g > C u s t o m e r < / s t r i n g > < / k e y > < v a l u e > < i n t > 9 6 < / i n t > < / v a l u e > < / i t e m > < i t e m > < k e y > < s t r i n g > I t e m < / s t r i n g > < / k e y > < v a l u e > < i n t > 6 5 < / i n t > < / v a l u e > < / i t e m > < i t e m > < k e y > < s t r i n g > Q u a n t i t y < / s t r i n g > < / k e y > < v a l u e > < i n t > 8 9 < / i n t > < / v a l u e > < / i t e m > < i t e m > < k e y > < s t r i n g > U n i t   P r i c e < / s t r i n g > < / k e y > < v a l u e > < i n t > 9 6 < / i n t > < / v a l u e > < / i t e m > < i t e m > < k e y > < s t r i n g > T o t a l < / s t r i n g > < / k e y > < v a l u e > < i n t > 6 6 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 C u s t o m e r < / s t r i n g > < / k e y > < v a l u e > < i n t > 1 < / i n t > < / v a l u e > < / i t e m > < i t e m > < k e y > < s t r i n g > I t e m < / s t r i n g > < / k e y > < v a l u e > < i n t > 2 < / i n t > < / v a l u e > < / i t e m > < i t e m > < k e y > < s t r i n g > Q u a n t i t y < / s t r i n g > < / k e y > < v a l u e > < i n t > 3 < / i n t > < / v a l u e > < / i t e m > < i t e m > < k e y > < s t r i n g > U n i t   P r i c e < / s t r i n g > < / k e y > < v a l u e > < i n t > 4 < / i n t > < / v a l u e > < / i t e m > < i t e m > < k e y > < s t r i n g > T o t a l 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 T a g s \ T a b l e s \ & l t ; T a b l e s \ I n c o m e & g t ; < / K e y > < / D i a g r a m O b j e c t K e y > < D i a g r a m O b j e c t K e y > < K e y > D y n a m i c   T a g s \ T a b l e s \ & l t ; T a b l e s \ E x p e n s e & g t ; < / K e y > < / D i a g r a m O b j e c t K e y > < D i a g r a m O b j e c t K e y > < K e y > D y n a m i c   T a g s \ T a b l e s \ & l t ; T a b l e s \ D a t e & g t ; < / K e y > < / D i a g r a m O b j e c t K e y > < D i a g r a m O b j e c t K e y > < K e y > T a b l e s \ I n c o m e < / K e y > < / D i a g r a m O b j e c t K e y > < D i a g r a m O b j e c t K e y > < K e y > T a b l e s \ I n c o m e \ C o l u m n s \ D a t e < / K e y > < / D i a g r a m O b j e c t K e y > < D i a g r a m O b j e c t K e y > < K e y > T a b l e s \ I n c o m e \ C o l u m n s \ C u s t o m e r < / K e y > < / D i a g r a m O b j e c t K e y > < D i a g r a m O b j e c t K e y > < K e y > T a b l e s \ I n c o m e \ C o l u m n s \ I t e m < / K e y > < / D i a g r a m O b j e c t K e y > < D i a g r a m O b j e c t K e y > < K e y > T a b l e s \ I n c o m e \ C o l u m n s \ Q u a n t i t y < / K e y > < / D i a g r a m O b j e c t K e y > < D i a g r a m O b j e c t K e y > < K e y > T a b l e s \ I n c o m e \ C o l u m n s \ U n i t   P r i c e < / K e y > < / D i a g r a m O b j e c t K e y > < D i a g r a m O b j e c t K e y > < K e y > T a b l e s \ I n c o m e \ C o l u m n s \ T o t a l < / K e y > < / D i a g r a m O b j e c t K e y > < D i a g r a m O b j e c t K e y > < K e y > T a b l e s \ I n c o m e \ M e a s u r e s \ S u m   o f   T o t a l   2 < / K e y > < / D i a g r a m O b j e c t K e y > < D i a g r a m O b j e c t K e y > < K e y > T a b l e s \ I n c o m e \ S u m   o f   T o t a l   2 \ A d d i t i o n a l   I n f o \ I m p l i c i t   M e a s u r e < / K e y > < / D i a g r a m O b j e c t K e y > < D i a g r a m O b j e c t K e y > < K e y > T a b l e s \ E x p e n s e < / K e y > < / D i a g r a m O b j e c t K e y > < D i a g r a m O b j e c t K e y > < K e y > T a b l e s \ E x p e n s e \ C o l u m n s \ D a t e < / K e y > < / D i a g r a m O b j e c t K e y > < D i a g r a m O b j e c t K e y > < K e y > T a b l e s \ E x p e n s e \ C o l u m n s \ I t e m < / K e y > < / D i a g r a m O b j e c t K e y > < D i a g r a m O b j e c t K e y > < K e y > T a b l e s \ E x p e n s e \ C o l u m n s \ Q u a n t i t y < / K e y > < / D i a g r a m O b j e c t K e y > < D i a g r a m O b j e c t K e y > < K e y > T a b l e s \ E x p e n s e \ C o l u m n s \ U n i t   P r i c e < / K e y > < / D i a g r a m O b j e c t K e y > < D i a g r a m O b j e c t K e y > < K e y > T a b l e s \ E x p e n s e \ C o l u m n s \ T o t a l < / K e y > < / D i a g r a m O b j e c t K e y > < D i a g r a m O b j e c t K e y > < K e y > T a b l e s \ E x p e n s e \ M e a s u r e s \ S u m   o f   T o t a l < / K e y > < / D i a g r a m O b j e c t K e y > < D i a g r a m O b j e c t K e y > < K e y > T a b l e s \ E x p e n s e \ S u m   o f   T o t a l \ A d d i t i o n a l   I n f o \ I m p l i c i t   M e a s u r e < / K e y > < / D i a g r a m O b j e c t K e y > < D i a g r a m O b j e c t K e y > < K e y > T a b l e s \ D a t e < / K e y > < / D i a g r a m O b j e c t K e y > < D i a g r a m O b j e c t K e y > < K e y > T a b l e s \ D a t e \ C o l u m n s \ D a t e < / K e y > < / D i a g r a m O b j e c t K e y > < D i a g r a m O b j e c t K e y > < K e y > T a b l e s \ D a t e \ C o l u m n s \ Y e a r < / K e y > < / D i a g r a m O b j e c t K e y > < D i a g r a m O b j e c t K e y > < K e y > T a b l e s \ D a t e \ C o l u m n s \ Q u a r t e r N u m b e r < / K e y > < / D i a g r a m O b j e c t K e y > < D i a g r a m O b j e c t K e y > < K e y > T a b l e s \ D a t e \ C o l u m n s \ Q u a r t e r < / K e y > < / D i a g r a m O b j e c t K e y > < D i a g r a m O b j e c t K e y > < K e y > T a b l e s \ D a t e \ C o l u m n s \ M o n t h N u m b e r < / K e y > < / D i a g r a m O b j e c t K e y > < D i a g r a m O b j e c t K e y > < K e y > T a b l e s \ D a t e \ C o l u m n s \ M o n t h < / K e y > < / D i a g r a m O b j e c t K e y > < D i a g r a m O b j e c t K e y > < K e y > T a b l e s \ D a t e \ C o l u m n s \ M o n t h S h o r t < / K e y > < / D i a g r a m O b j e c t K e y > < D i a g r a m O b j e c t K e y > < K e y > T a b l e s \ D a t e \ C o l u m n s \ D a y < / K e y > < / D i a g r a m O b j e c t K e y > < D i a g r a m O b j e c t K e y > < K e y > T a b l e s \ D a t e \ C o l u m n s \ W e e k D a y N u m b e r < / K e y > < / D i a g r a m O b j e c t K e y > < D i a g r a m O b j e c t K e y > < K e y > T a b l e s \ D a t e \ C o l u m n s \ W e e k D a y < / K e y > < / D i a g r a m O b j e c t K e y > < D i a g r a m O b j e c t K e y > < K e y > T a b l e s \ D a t e \ C o l u m n s \ W e e k D a y S h o r t < / K e y > < / D i a g r a m O b j e c t K e y > < / A l l K e y s > < S e l e c t e d K e y s > < D i a g r a m O b j e c t K e y > < K e y > T a b l e s \ D a t e 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 T a g s \ T a b l e s \ & l t ; T a b l e s \ I n c o m e & g t ; 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 T a g s \ T a b l e s \ & l t ; T a b l e s \ E x p e n s e & g t ; 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 T a g s \ T a b l e s \ & l t ; T a b l e s \ D a t e & g t ; 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 T a b l e s \ I n c o m e < / K e y > < / a : K e y > < a : V a l u e   i : t y p e = " D i a g r a m D i s p l a y N o d e V i e w S t a t e " > < H e i g h t > 2 0 0 < / H e i g h t > < I s E x p a n d e d > t r u e < / I s E x p a n d e d > < L a y e d O u t > t r u e < / L a y e d O u t > < T o p > 1 1 4 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 T a b l e s \ I n c o m e \ C o l u m n s \ D a t e 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 T a b l e s \ I n c o m e \ C o l u m n s \ C u s t o m e r 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 T a b l e s \ I n c o m e \ C o l u m n s \ I t e m 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 T a b l e s \ I n c o m e \ C o l u m n s \ Q u a n t i t y 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 T a b l e s \ I n c o m e \ C o l u m n s \ U n i t   P r i c e 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 T a b l e s \ I n c o m e \ C o l u m n s \ T o t a l 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 T a b l e s \ I n c o m e \ M e a s u r e s \ S u m   o f   T o t a l  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 T a b l e s \ I n c o m e \ S u m   o f   T o t a l   2 \ A d d i t i o n a l 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 T a b l e s \ E x p e n s e < / K e y > < / a : K e y > < a : V a l u e   i : t y p e = " D i a g r a m D i s p l a y N o d e V i e w S t a t e " > < H e i g h t > 1 9 8 < / H e i g h t > < I s E x p a n d e d > t r u e < / I s E x p a n d e d > < L a y e d O u t > t r u e < / L a y e d O u t > < L e f t > 4 9 1 . 9 0 3 8 1 0 5 6 7 6 6 5 8 < / L e f t > < T a b I n d e x > 2 < / T a b I n d e x > < T o p > 1 1 8 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 T a b l e s \ E x p e n s e \ C o l u m n s \ D a t e 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 T a b l e s \ E x p e n s e \ C o l u m n s \ I t e m 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 T a b l e s \ E x p e n s e \ C o l u m n s \ Q u a n t i t y 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 T a b l e s \ E x p e n s e \ C o l u m n s \ U n i t   P r i c e 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 T a b l e s \ E x p e n s e \ C o l u m n s \ T o t a l 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 T a b l e s \ E x p e n s e \ M e a s u r e s \ S u m   o f   T o t a l 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 T a b l e s \ E x p e n s e \ S u m   o f   T o t a l \ A d d i t i o n a l 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 T a b l e s \ D a t e < / K e y > < / a : K e y > < a : V a l u e   i : t y p e = " D i a g r a m D i s p l a y N o d e V i e w S t a t e " > < H e i g h t > 3 1 7 < / H e i g h t > < I s E x p a n d e d > t r u e < / I s E x p a n d e d > < I s F o c u s e d > t r u e < / I s F o c u s e d > < L a y e d O u t > t r u e < / L a y e d O u t > < L e f t > 2 4 4 . 8 0 7 6 2 1 1 3 5 3 3 1 6 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 T a b l e s \ D a t e \ C o l u m n s \ Y e a r 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 T a b l e s \ D a t e \ C o l u m n s \ Q u a r t e r N u m b e r 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 T a b l e s \ D a t e \ C o l u m n s \ Q u a r t e r 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 T a b l e s \ D a t e \ C o l u m n s \ M o n t h N u m b e r 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 T a b l e s \ D a t e \ C o l u m n s \ M o n t h 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 T a b l e s \ D a t e \ C o l u m n s \ M o n t h S h o r t 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 T a b l e s \ D a t e \ C o l u m n s \ D a y 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 T a b l e s \ D a t e \ C o l u m n s \ W e e k D a y N u m b e r 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 T a b l e s \ D a t e \ C o l u m n s \ W e e k D a y 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 T a b l e s \ D a t e \ C o l u m n s \ W e e k D a y S h o r t 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 D a t e 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 D a t e 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 C o l u m n s \ Y e a r < / K e y > < / D i a g r a m O b j e c t K e y > < D i a g r a m O b j e c t K e y > < K e y > C o l u m n s \ Q u a r t e r N u m b e r < / K e y > < / D i a g r a m O b j e c t K e y > < D i a g r a m O b j e c t K e y > < K e y > C o l u m n s \ Q u a r t e r < / K e y > < / D i a g r a m O b j e c t K e y > < D i a g r a m O b j e c t K e y > < K e y > C o l u m n s \ M o n t h N u m b e r < / K e y > < / D i a g r a m O b j e c t K e y > < D i a g r a m O b j e c t K e y > < K e y > C o l u m n s \ M o n t h < / K e y > < / D i a g r a m O b j e c t K e y > < D i a g r a m O b j e c t K e y > < K e y > C o l u m n s \ M o n t h S h o r t < / K e y > < / D i a g r a m O b j e c t K e y > < D i a g r a m O b j e c t K e y > < K e y > C o l u m n s \ D a y < / K e y > < / D i a g r a m O b j e c t K e y > < D i a g r a m O b j e c t K e y > < K e y > C o l u m n s \ W e e k D a y N u m b e r < / K e y > < / D i a g r a m O b j e c t K e y > < D i a g r a m O b j e c t K e y > < K e y > C o l u m n s \ W e e k D a y < / K e y > < / D i a g r a m O b j e c t K e y > < D i a g r a m O b j e c t K e y > < K e y > C o l u m n s \ W e e k D a y S h o r t 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 C o l u m n s \ Q u a r t e r N u m b e r 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 C o l u m n s \ Q u a r t e r 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 C o l u m n s \ M o n t h N u m b e r 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 C o l u m n s \ M o n t h S h o r t 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 C o l u m n s \ W e e k D a y N u m b e r 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 C o l u m n s \ W e e k D a y 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 C o l u m n s \ W e e k D a y S h o r t 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 I n c o m e 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 I n c o m e 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 T o t a l   2 < / K e y > < / D i a g r a m O b j e c t K e y > < D i a g r a m O b j e c t K e y > < K e y > M e a s u r e s \ S u m   o f   T o t a l   2 \ T a g I n f o \ F o r m u l a < / K e y > < / D i a g r a m O b j e c t K e y > < D i a g r a m O b j e c t K e y > < K e y > M e a s u r e s \ S u m   o f   T o t a l   2 \ T a g I n f o \ V a l u e < / K e y > < / D i a g r a m O b j e c t K e y > < D i a g r a m O b j e c t K e y > < K e y > M e a s u r e s \ T o t a l   I n c o m e < / K e y > < / D i a g r a m O b j e c t K e y > < D i a g r a m O b j e c t K e y > < K e y > M e a s u r e s \ T o t a l   I n c o m e \ T a g I n f o \ F o r m u l a < / K e y > < / D i a g r a m O b j e c t K e y > < D i a g r a m O b j e c t K e y > < K e y > M e a s u r e s \ T o t a l   I n c o m e \ T a g I n f o \ V a l u e < / K e y > < / D i a g r a m O b j e c t K e y > < D i a g r a m O b j e c t K e y > < K e y > C o l u m n s \ D a t e < / K e y > < / D i a g r a m O b j e c t K e y > < D i a g r a m O b j e c t K e y > < K e y > C o l u m n s \ C u s t o m e r < / K e y > < / D i a g r a m O b j e c t K e y > < D i a g r a m O b j e c t K e y > < K e y > C o l u m n s \ I t e m < / K e y > < / D i a g r a m O b j e c t K e y > < D i a g r a m O b j e c t K e y > < K e y > C o l u m n s \ Q u a n t i t y < / K e y > < / D i a g r a m O b j e c t K e y > < D i a g r a m O b j e c t K e y > < K e y > C o l u m n s \ U n i t   P r i c e < / K e y > < / D i a g r a m O b j e c t K e y > < D i a g r a m O b j e c t K e y > < K e y > C o l u m n s \ T o t a l < / K e y > < / D i a g r a m O b j e c t K e y > < D i a g r a m O b j e c t K e y > < K e y > L i n k s \ & l t ; C o l u m n s \ S u m   o f   T o t a l   2 & g t ; - & l t ; M e a s u r e s \ T o t a l & g t ; < / K e y > < / D i a g r a m O b j e c t K e y > < D i a g r a m O b j e c t K e y > < K e y > L i n k s \ & l t ; C o l u m n s \ S u m   o f   T o t a l   2 & g t ; - & l t ; M e a s u r e s \ T o t a l & g t ; \ C O L U M N < / K e y > < / D i a g r a m O b j e c t K e y > < D i a g r a m O b j e c t K e y > < K e y > L i n k s \ & l t ; C o l u m n s \ S u m   o f   T o t a l   2 & g t ; - & l t ; M e a s u r e s \ T o t a l & g t ; \ M E A S U R E 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 T o t a l   2 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 T o t a l   2 \ T a g I n f o \ F o r m u l a 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 T o t a l   2 \ T a g I n f o \ V a l u e 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  I n c o m e 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 M e a s u r e s \ T o t a l   I n c o m e \ T a g I n f o \ F o r m u l a 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  I n c o m e \ T a g I n f o \ V a l u e 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 C o l u m n s \ C u s t o m e r 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 C o l u m n s \ I t e m 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 C o l u m n s \ Q u a n t i t y 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 C o l u m n s \ U n i t   P r i c e 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 C o l u m n s \ T o t a l 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 T o t a l   2 & g t ; - & l t ; M e a s u r e s \ T o t a l & g t ; 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 T o t a l   2 & g t ; - & l t ; M e a s u r e s \ T o t a l & g t ; \ C O L U M N 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 T o t a l   2 & g t ; - & l t ; M e a s u r e s \ T o t a l & g t ; \ M E A S U R E 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 E x p e n s e 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 E x p e n s e 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 T o t a l < / K e y > < / D i a g r a m O b j e c t K e y > < D i a g r a m O b j e c t K e y > < K e y > M e a s u r e s \ S u m   o f   T o t a l \ T a g I n f o \ F o r m u l a < / K e y > < / D i a g r a m O b j e c t K e y > < D i a g r a m O b j e c t K e y > < K e y > M e a s u r e s \ S u m   o f   T o t a l \ T a g I n f o \ V a l u e < / K e y > < / D i a g r a m O b j e c t K e y > < D i a g r a m O b j e c t K e y > < K e y > M e a s u r e s \ T o t a l   E x p e n s e < / K e y > < / D i a g r a m O b j e c t K e y > < D i a g r a m O b j e c t K e y > < K e y > M e a s u r e s \ T o t a l   E x p e n s e \ T a g I n f o \ F o r m u l a < / K e y > < / D i a g r a m O b j e c t K e y > < D i a g r a m O b j e c t K e y > < K e y > M e a s u r e s \ T o t a l   E x p e n s e \ T a g I n f o \ V a l u e < / K e y > < / D i a g r a m O b j e c t K e y > < D i a g r a m O b j e c t K e y > < K e y > C o l u m n s \ D a t e < / K e y > < / D i a g r a m O b j e c t K e y > < D i a g r a m O b j e c t K e y > < K e y > C o l u m n s \ I t e m < / K e y > < / D i a g r a m O b j e c t K e y > < D i a g r a m O b j e c t K e y > < K e y > C o l u m n s \ Q u a n t i t y < / K e y > < / D i a g r a m O b j e c t K e y > < D i a g r a m O b j e c t K e y > < K e y > C o l u m n s \ U n i t   P r i c e < / K e y > < / D i a g r a m O b j e c t K e y > < D i a g r a m O b j e c t K e y > < K e y > C o l u m n s \ T o t a l < / K e y > < / D i a g r a m O b j e c t K e y > < D i a g r a m O b j e c t K e y > < K e y > L i n k s \ & l t ; C o l u m n s \ S u m   o f   T o t a l & g t ; - & l t ; M e a s u r e s \ T o t a l & g t ; < / K e y > < / D i a g r a m O b j e c t K e y > < D i a g r a m O b j e c t K e y > < K e y > L i n k s \ & l t ; C o l u m n s \ S u m   o f   T o t a l & g t ; - & l t ; M e a s u r e s \ T o t a l & g t ; \ C O L U M N < / K e y > < / D i a g r a m O b j e c t K e y > < D i a g r a m O b j e c t K e y > < K e y > L i n k s \ & l t ; C o l u m n s \ S u m   o f   T o t a l & g t ; - & l t ; M e a s u r e s \ T o t a l & g t ; \ M E A S U R E 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 T o t a l < / K e y > < / a : K e y > < a : V a l u e   i : t y p e = " M e a s u r e G r i d N o d e V i e w S t a t e " > < C o l u m n >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 T o t a l \ T a g I n f o \ F o r m u l a 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 T o t a l \ T a g I n f o \ V a l u e 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  E x p e n s e 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 M e a s u r e s \ T o t a l   E x p e n s e \ T a g I n f o \ F o r m u l a 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  E x p e n s e \ T a g I n f o \ V a l u e 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 C o l u m n s \ I t e m 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 C o l u m n s \ Q u a n t i t y 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 C o l u m n s \ U n i t   P r i c e 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 C o l u m n s \ T o t a l 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 T o t a l & g t ; - & l t ; M e a s u r e s \ T o t a l & g t ; 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 T o t a l & g t ; - & l t ; M e a s u r e s \ T o t a l & g t ; \ C O L U M N 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 T o t a l & g t ; - & l t ; M e a s u r e s \ T o t a l & g t ; \ M E A S U R E 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 I n c o m e 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 I n c o m e 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 C o l u m n s \ I t e m 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 C o l u m n s \ Q u a n t i t y 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 C o l u m n s \ U n i t   P r i c e 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 C o l u m n s \ T o t a l 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 D a t e 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 D a t e 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 C o l u m n s \ Q u a r t e r N u m b e r 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 C o l u m n s \ Q u a r t e r 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 C o l u m n s \ M o n t h S h o r t 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 C o l u m n s \ W e e k D a y N u m b e r 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 C o l u m n s \ W e e k D a y 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 C o l u m n s \ W e e k D a y S h o r t 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 E x p e n s e 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 E x p e n s e 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 C o l u m n s \ I t e m 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 C o l u m n s \ Q u a n t i t y 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 C o l u m n s \ U n i t   P r i c e 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 C o l u m n s \ T o t a l 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 I n c o m e 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 1 2 9 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 E x p e n s e 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 4 1 2 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 D a t e 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 1 9 8 < / H e i g h t > < / S a n d b o x E d i t o r . F o r m u l a B a r S t a t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6 1 1 ] ] > < / C u s t o m C o n t e n t > < / G e m i n i > 
</file>

<file path=customXml/item18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 I n c o m e < / E x c e l T a b l e N a m e > < G e m i n i T a b l e I d > I n c o m e 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 E x p e n s e < / E x c e l T a b l e N a m e > < G e m i n i T a b l e I d > E x p e n s e 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 D a t e < / E x c e l T a b l e N a m e > < G e m i n i T a b l e I d > D a t e 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O r d e r " > < C u s t o m C o n t e n t > < ! [ C D A T A [ I n c o m e , E x p e n s e , D a t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 2 0 1 7 - 0 8 - 1 7 T 1 5 : 0 0 : 1 3 . 1 7 0 1 2 1 6 + 0 1 : 0 0 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E x p e n s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 6 5 < / i n t > < / v a l u e > < / i t e m > < i t e m > < k e y > < s t r i n g > I t e m < / s t r i n g > < / k e y > < v a l u e > < i n t > 6 5 < / i n t > < / v a l u e > < / i t e m > < i t e m > < k e y > < s t r i n g > Q u a n t i t y < / s t r i n g > < / k e y > < v a l u e > < i n t > 8 9 < / i n t > < / v a l u e > < / i t e m > < i t e m > < k e y > < s t r i n g > U n i t   P r i c e < / s t r i n g > < / k e y > < v a l u e > < i n t > 9 6 < / i n t > < / v a l u e > < / i t e m > < i t e m > < k e y > < s t r i n g > T o t a l < / s t r i n g > < / k e y > < v a l u e > < i n t > 6 6 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 I t e m < / s t r i n g > < / k e y > < v a l u e > < i n t > 1 < / i n t > < / v a l u e > < / i t e m > < i t e m > < k e y > < s t r i n g > Q u a n t i t y < / s t r i n g > < / k e y > < v a l u e > < i n t > 2 < / i n t > < / v a l u e > < / i t e m > < i t e m > < k e y > < s t r i n g > U n i t   P r i c e < / s t r i n g > < / k e y > < v a l u e > < i n t > 3 < / i n t > < / v a l u e > < / i t e m > < i t e m > < k e y > < s t r i n g > T o t a l 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D a t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 6 5 < / i n t > < / v a l u e > < / i t e m > < i t e m > < k e y > < s t r i n g > Y e a r < / s t r i n g > < / k e y > < v a l u e > < i n t > 6 2 < / i n t > < / v a l u e > < / i t e m > < i t e m > < k e y > < s t r i n g > Q u a r t e r N u m b e r < / s t r i n g > < / k e y > < v a l u e > < i n t > 1 3 5 < / i n t > < / v a l u e > < / i t e m > < i t e m > < k e y > < s t r i n g > Q u a r t e r < / s t r i n g > < / k e y > < v a l u e > < i n t > 8 4 < / i n t > < / v a l u e > < / i t e m > < i t e m > < k e y > < s t r i n g > M o n t h N u m b e r < / s t r i n g > < / k e y > < v a l u e > < i n t > 1 2 8 < / i n t > < / v a l u e > < / i t e m > < i t e m > < k e y > < s t r i n g > M o n t h < / s t r i n g > < / k e y > < v a l u e > < i n t > 7 7 < / i n t > < / v a l u e > < / i t e m > < i t e m > < k e y > < s t r i n g > M o n t h S h o r t < / s t r i n g > < / k e y > < v a l u e > < i n t > 1 1 0 < / i n t > < / v a l u e > < / i t e m > < i t e m > < k e y > < s t r i n g > D a y < / s t r i n g > < / k e y > < v a l u e > < i n t > 5 9 < / i n t > < / v a l u e > < / i t e m > < i t e m > < k e y > < s t r i n g > W e e k D a y N u m b e r < / s t r i n g > < / k e y > < v a l u e > < i n t > 1 4 5 < / i n t > < / v a l u e > < / i t e m > < i t e m > < k e y > < s t r i n g > W e e k D a y < / s t r i n g > < / k e y > < v a l u e > < i n t > 9 4 < / i n t > < / v a l u e > < / i t e m > < i t e m > < k e y > < s t r i n g > W e e k D a y S h o r t < / s t r i n g > < / k e y > < v a l u e > < i n t > 1 2 7 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 Q u a r t e r N u m b e r < / s t r i n g > < / k e y > < v a l u e > < i n t > 2 < / i n t > < / v a l u e > < / i t e m > < i t e m > < k e y > < s t r i n g > Q u a r t e r < / s t r i n g > < / k e y > < v a l u e > < i n t > 3 < / i n t > < / v a l u e > < / i t e m > < i t e m > < k e y > < s t r i n g > M o n t h N u m b e r < / s t r i n g > < / k e y > < v a l u e > < i n t > 4 < / i n t > < / v a l u e > < / i t e m > < i t e m > < k e y > < s t r i n g > M o n t h < / s t r i n g > < / k e y > < v a l u e > < i n t > 5 < / i n t > < / v a l u e > < / i t e m > < i t e m > < k e y > < s t r i n g > M o n t h S h o r t < / s t r i n g > < / k e y > < v a l u e > < i n t > 6 < / i n t > < / v a l u e > < / i t e m > < i t e m > < k e y > < s t r i n g > D a y < / s t r i n g > < / k e y > < v a l u e > < i n t > 7 < / i n t > < / v a l u e > < / i t e m > < i t e m > < k e y > < s t r i n g > W e e k D a y N u m b e r < / s t r i n g > < / k e y > < v a l u e > < i n t > 8 < / i n t > < / v a l u e > < / i t e m > < i t e m > < k e y > < s t r i n g > W e e k D a y < / s t r i n g > < / k e y > < v a l u e > < i n t > 9 < / i n t > < / v a l u e > < / i t e m > < i t e m > < k e y > < s t r i n g > W e e k D a y S h o r t < / s t r i n g > < / k e y > < v a l u e > < i n t > 1 0 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C o u n t I n S a n d b o x " > < C u s t o m C o n t e n t > < ! [ C D A T A [ 3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C l i e n t W i n d o w X M L " > < C u s t o m C o n t e n t > < ! [ C D A T A [ E x p e n s e ] ] > < / C u s t o m C o n t e n t > < / G e m i n i > 
</file>

<file path=customXml/itemProps1.xml><?xml version="1.0" encoding="utf-8"?>
<ds:datastoreItem xmlns:ds="http://schemas.openxmlformats.org/officeDocument/2006/customXml" ds:itemID="{8CDFD391-735C-4828-9E64-251C5969A1C5}">
  <ds:schemaRefs/>
</ds:datastoreItem>
</file>

<file path=customXml/itemProps10.xml><?xml version="1.0" encoding="utf-8"?>
<ds:datastoreItem xmlns:ds="http://schemas.openxmlformats.org/officeDocument/2006/customXml" ds:itemID="{84EDB825-ED0D-4F40-8BB5-6C61A316D18F}">
  <ds:schemaRefs/>
</ds:datastoreItem>
</file>

<file path=customXml/itemProps11.xml><?xml version="1.0" encoding="utf-8"?>
<ds:datastoreItem xmlns:ds="http://schemas.openxmlformats.org/officeDocument/2006/customXml" ds:itemID="{86F6CF5F-4E8D-4D3E-B270-E6AF331021EC}">
  <ds:schemaRefs/>
</ds:datastoreItem>
</file>

<file path=customXml/itemProps12.xml><?xml version="1.0" encoding="utf-8"?>
<ds:datastoreItem xmlns:ds="http://schemas.openxmlformats.org/officeDocument/2006/customXml" ds:itemID="{0F572684-6A94-4D8E-89B6-2585284BEC6F}">
  <ds:schemaRefs/>
</ds:datastoreItem>
</file>

<file path=customXml/itemProps13.xml><?xml version="1.0" encoding="utf-8"?>
<ds:datastoreItem xmlns:ds="http://schemas.openxmlformats.org/officeDocument/2006/customXml" ds:itemID="{7B4AC824-FBED-410D-9E29-E6AD24D4E85B}">
  <ds:schemaRefs/>
</ds:datastoreItem>
</file>

<file path=customXml/itemProps14.xml><?xml version="1.0" encoding="utf-8"?>
<ds:datastoreItem xmlns:ds="http://schemas.openxmlformats.org/officeDocument/2006/customXml" ds:itemID="{A874D65E-6792-4FEC-B37D-62B4571B50DC}">
  <ds:schemaRefs/>
</ds:datastoreItem>
</file>

<file path=customXml/itemProps15.xml><?xml version="1.0" encoding="utf-8"?>
<ds:datastoreItem xmlns:ds="http://schemas.openxmlformats.org/officeDocument/2006/customXml" ds:itemID="{13C56769-6E28-412A-A854-B01BD92BCBC8}">
  <ds:schemaRefs/>
</ds:datastoreItem>
</file>

<file path=customXml/itemProps16.xml><?xml version="1.0" encoding="utf-8"?>
<ds:datastoreItem xmlns:ds="http://schemas.openxmlformats.org/officeDocument/2006/customXml" ds:itemID="{84AE2E35-A1F7-48DF-BF31-69AF899F2A80}">
  <ds:schemaRefs/>
</ds:datastoreItem>
</file>

<file path=customXml/itemProps17.xml><?xml version="1.0" encoding="utf-8"?>
<ds:datastoreItem xmlns:ds="http://schemas.openxmlformats.org/officeDocument/2006/customXml" ds:itemID="{D6F0058D-C4F3-45B9-BF18-3862FE605FA7}">
  <ds:schemaRefs/>
</ds:datastoreItem>
</file>

<file path=customXml/itemProps18.xml><?xml version="1.0" encoding="utf-8"?>
<ds:datastoreItem xmlns:ds="http://schemas.openxmlformats.org/officeDocument/2006/customXml" ds:itemID="{D8A2B71C-E6FF-4E9A-8C55-C99749652A0E}">
  <ds:schemaRefs/>
</ds:datastoreItem>
</file>

<file path=customXml/itemProps19.xml><?xml version="1.0" encoding="utf-8"?>
<ds:datastoreItem xmlns:ds="http://schemas.openxmlformats.org/officeDocument/2006/customXml" ds:itemID="{EDF19BCC-9F5E-4930-A3D8-8E1B3423D8D1}">
  <ds:schemaRefs/>
</ds:datastoreItem>
</file>

<file path=customXml/itemProps2.xml><?xml version="1.0" encoding="utf-8"?>
<ds:datastoreItem xmlns:ds="http://schemas.openxmlformats.org/officeDocument/2006/customXml" ds:itemID="{167A3158-31CD-4394-B5D8-CED79CF27D32}">
  <ds:schemaRefs/>
</ds:datastoreItem>
</file>

<file path=customXml/itemProps20.xml><?xml version="1.0" encoding="utf-8"?>
<ds:datastoreItem xmlns:ds="http://schemas.openxmlformats.org/officeDocument/2006/customXml" ds:itemID="{1BAB98CD-A99E-45A2-B4D7-850DD71826B0}">
  <ds:schemaRefs/>
</ds:datastoreItem>
</file>

<file path=customXml/itemProps3.xml><?xml version="1.0" encoding="utf-8"?>
<ds:datastoreItem xmlns:ds="http://schemas.openxmlformats.org/officeDocument/2006/customXml" ds:itemID="{8F667FA9-A08E-4B64-BD6E-10462079CDA3}">
  <ds:schemaRefs/>
</ds:datastoreItem>
</file>

<file path=customXml/itemProps4.xml><?xml version="1.0" encoding="utf-8"?>
<ds:datastoreItem xmlns:ds="http://schemas.openxmlformats.org/officeDocument/2006/customXml" ds:itemID="{030470F1-50EE-4286-AD46-321BC8FBD23A}">
  <ds:schemaRefs/>
</ds:datastoreItem>
</file>

<file path=customXml/itemProps5.xml><?xml version="1.0" encoding="utf-8"?>
<ds:datastoreItem xmlns:ds="http://schemas.openxmlformats.org/officeDocument/2006/customXml" ds:itemID="{BCBC6EBC-9A01-4800-9B84-4DABE01B23E1}">
  <ds:schemaRefs/>
</ds:datastoreItem>
</file>

<file path=customXml/itemProps6.xml><?xml version="1.0" encoding="utf-8"?>
<ds:datastoreItem xmlns:ds="http://schemas.openxmlformats.org/officeDocument/2006/customXml" ds:itemID="{7A004B53-539A-44F3-819A-F9B286868A26}">
  <ds:schemaRefs/>
</ds:datastoreItem>
</file>

<file path=customXml/itemProps7.xml><?xml version="1.0" encoding="utf-8"?>
<ds:datastoreItem xmlns:ds="http://schemas.openxmlformats.org/officeDocument/2006/customXml" ds:itemID="{E549D24B-7E5F-4180-AF21-A298670D8FE0}">
  <ds:schemaRefs/>
</ds:datastoreItem>
</file>

<file path=customXml/itemProps8.xml><?xml version="1.0" encoding="utf-8"?>
<ds:datastoreItem xmlns:ds="http://schemas.openxmlformats.org/officeDocument/2006/customXml" ds:itemID="{09715249-7EBD-478D-A91C-FB8C74CA3719}">
  <ds:schemaRefs/>
</ds:datastoreItem>
</file>

<file path=customXml/itemProps9.xml><?xml version="1.0" encoding="utf-8"?>
<ds:datastoreItem xmlns:ds="http://schemas.openxmlformats.org/officeDocument/2006/customXml" ds:itemID="{520C8DBC-E264-4629-A459-FCA8A317C14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Olly Moore</dc:creator>
  <cp:lastModifiedBy>Oliver Moore</cp:lastModifiedBy>
  <dcterms:created xsi:type="dcterms:W3CDTF">2017-08-17T12:39:25Z</dcterms:created>
  <dcterms:modified xsi:type="dcterms:W3CDTF">2017-08-17T14:00:13Z</dcterms:modified>
</cp:coreProperties>
</file>